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2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drawings/drawing3.xml" ContentType="application/vnd.openxmlformats-officedocument.drawing+xml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drawings/drawing4.xml" ContentType="application/vnd.openxmlformats-officedocument.drawing+xml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5.xml" ContentType="application/vnd.openxmlformats-officedocument.drawing+xml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drawings/drawing6.xml" ContentType="application/vnd.openxmlformats-officedocument.drawing+xml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drawings/drawing7.xml" ContentType="application/vnd.openxmlformats-officedocument.drawing+xml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drawings/drawing8.xml" ContentType="application/vnd.openxmlformats-officedocument.drawing+xml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drawings/drawing9.xml" ContentType="application/vnd.openxmlformats-officedocument.drawing+xml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drawings/drawing10.xml" ContentType="application/vnd.openxmlformats-officedocument.drawing+xml"/>
  <Override PartName="/xl/embeddings/oleObject46.bin" ContentType="application/vnd.openxmlformats-officedocument.oleObject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drawings/drawing11.xml" ContentType="application/vnd.openxmlformats-officedocument.drawing+xml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drawings/drawing12.xml" ContentType="application/vnd.openxmlformats-officedocument.drawing+xml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drawings/drawing13.xml" ContentType="application/vnd.openxmlformats-officedocument.drawing+xml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embeddings/oleObject65.bin" ContentType="application/vnd.openxmlformats-officedocument.oleObject"/>
  <Override PartName="/xl/drawings/drawing14.xml" ContentType="application/vnd.openxmlformats-officedocument.drawing+xml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drawings/drawing15.xml" ContentType="application/vnd.openxmlformats-officedocument.drawing+xml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drawings/drawing16.xml" ContentType="application/vnd.openxmlformats-officedocument.drawing+xml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drawings/drawing17.xml" ContentType="application/vnd.openxmlformats-officedocument.drawing+xml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embeddings/oleObject83.bin" ContentType="application/vnd.openxmlformats-officedocument.oleObject"/>
  <Override PartName="/xl/embeddings/oleObject84.bin" ContentType="application/vnd.openxmlformats-officedocument.oleObject"/>
  <Override PartName="/xl/embeddings/oleObject85.bin" ContentType="application/vnd.openxmlformats-officedocument.oleObject"/>
  <Override PartName="/xl/drawings/drawing18.xml" ContentType="application/vnd.openxmlformats-officedocument.drawing+xml"/>
  <Override PartName="/xl/embeddings/oleObject86.bin" ContentType="application/vnd.openxmlformats-officedocument.oleObject"/>
  <Override PartName="/xl/embeddings/oleObject87.bin" ContentType="application/vnd.openxmlformats-officedocument.oleObject"/>
  <Override PartName="/xl/embeddings/oleObject88.bin" ContentType="application/vnd.openxmlformats-officedocument.oleObject"/>
  <Override PartName="/xl/embeddings/oleObject89.bin" ContentType="application/vnd.openxmlformats-officedocument.oleObject"/>
  <Override PartName="/xl/embeddings/oleObject90.bin" ContentType="application/vnd.openxmlformats-officedocument.oleObject"/>
  <Override PartName="/xl/drawings/drawing19.xml" ContentType="application/vnd.openxmlformats-officedocument.drawing+xml"/>
  <Override PartName="/xl/embeddings/oleObject91.bin" ContentType="application/vnd.openxmlformats-officedocument.oleObject"/>
  <Override PartName="/xl/embeddings/oleObject92.bin" ContentType="application/vnd.openxmlformats-officedocument.oleObject"/>
  <Override PartName="/xl/embeddings/oleObject93.bin" ContentType="application/vnd.openxmlformats-officedocument.oleObject"/>
  <Override PartName="/xl/embeddings/oleObject94.bin" ContentType="application/vnd.openxmlformats-officedocument.oleObject"/>
  <Override PartName="/xl/embeddings/oleObject95.bin" ContentType="application/vnd.openxmlformats-officedocument.oleObject"/>
  <Override PartName="/xl/drawings/drawing20.xml" ContentType="application/vnd.openxmlformats-officedocument.drawing+xml"/>
  <Override PartName="/xl/embeddings/oleObject96.bin" ContentType="application/vnd.openxmlformats-officedocument.oleObject"/>
  <Override PartName="/xl/embeddings/oleObject97.bin" ContentType="application/vnd.openxmlformats-officedocument.oleObject"/>
  <Override PartName="/xl/embeddings/oleObject98.bin" ContentType="application/vnd.openxmlformats-officedocument.oleObject"/>
  <Override PartName="/xl/embeddings/oleObject99.bin" ContentType="application/vnd.openxmlformats-officedocument.oleObject"/>
  <Override PartName="/xl/embeddings/oleObject100.bin" ContentType="application/vnd.openxmlformats-officedocument.oleObject"/>
  <Override PartName="/xl/drawings/drawing21.xml" ContentType="application/vnd.openxmlformats-officedocument.drawing+xml"/>
  <Override PartName="/xl/embeddings/oleObject101.bin" ContentType="application/vnd.openxmlformats-officedocument.oleObject"/>
  <Override PartName="/xl/embeddings/oleObject102.bin" ContentType="application/vnd.openxmlformats-officedocument.oleObject"/>
  <Override PartName="/xl/embeddings/oleObject103.bin" ContentType="application/vnd.openxmlformats-officedocument.oleObject"/>
  <Override PartName="/xl/embeddings/oleObject104.bin" ContentType="application/vnd.openxmlformats-officedocument.oleObject"/>
  <Override PartName="/xl/embeddings/oleObject105.bin" ContentType="application/vnd.openxmlformats-officedocument.oleObject"/>
  <Override PartName="/xl/drawings/drawing22.xml" ContentType="application/vnd.openxmlformats-officedocument.drawing+xml"/>
  <Override PartName="/xl/embeddings/oleObject106.bin" ContentType="application/vnd.openxmlformats-officedocument.oleObject"/>
  <Override PartName="/xl/embeddings/oleObject107.bin" ContentType="application/vnd.openxmlformats-officedocument.oleObject"/>
  <Override PartName="/xl/embeddings/oleObject108.bin" ContentType="application/vnd.openxmlformats-officedocument.oleObject"/>
  <Override PartName="/xl/embeddings/oleObject109.bin" ContentType="application/vnd.openxmlformats-officedocument.oleObject"/>
  <Override PartName="/xl/embeddings/oleObject110.bin" ContentType="application/vnd.openxmlformats-officedocument.oleObject"/>
  <Override PartName="/xl/drawings/drawing23.xml" ContentType="application/vnd.openxmlformats-officedocument.drawing+xml"/>
  <Override PartName="/xl/embeddings/oleObject111.bin" ContentType="application/vnd.openxmlformats-officedocument.oleObject"/>
  <Override PartName="/xl/embeddings/oleObject112.bin" ContentType="application/vnd.openxmlformats-officedocument.oleObject"/>
  <Override PartName="/xl/embeddings/oleObject113.bin" ContentType="application/vnd.openxmlformats-officedocument.oleObject"/>
  <Override PartName="/xl/embeddings/oleObject114.bin" ContentType="application/vnd.openxmlformats-officedocument.oleObject"/>
  <Override PartName="/xl/embeddings/oleObject115.bin" ContentType="application/vnd.openxmlformats-officedocument.oleObject"/>
  <Override PartName="/xl/drawings/drawing24.xml" ContentType="application/vnd.openxmlformats-officedocument.drawing+xml"/>
  <Override PartName="/xl/embeddings/oleObject116.bin" ContentType="application/vnd.openxmlformats-officedocument.oleObject"/>
  <Override PartName="/xl/embeddings/oleObject117.bin" ContentType="application/vnd.openxmlformats-officedocument.oleObject"/>
  <Override PartName="/xl/embeddings/oleObject118.bin" ContentType="application/vnd.openxmlformats-officedocument.oleObject"/>
  <Override PartName="/xl/embeddings/oleObject119.bin" ContentType="application/vnd.openxmlformats-officedocument.oleObject"/>
  <Override PartName="/xl/embeddings/oleObject120.bin" ContentType="application/vnd.openxmlformats-officedocument.oleObject"/>
  <Override PartName="/xl/drawings/drawing25.xml" ContentType="application/vnd.openxmlformats-officedocument.drawing+xml"/>
  <Override PartName="/xl/embeddings/oleObject121.bin" ContentType="application/vnd.openxmlformats-officedocument.oleObject"/>
  <Override PartName="/xl/embeddings/oleObject122.bin" ContentType="application/vnd.openxmlformats-officedocument.oleObject"/>
  <Override PartName="/xl/embeddings/oleObject123.bin" ContentType="application/vnd.openxmlformats-officedocument.oleObject"/>
  <Override PartName="/xl/embeddings/oleObject124.bin" ContentType="application/vnd.openxmlformats-officedocument.oleObject"/>
  <Override PartName="/xl/embeddings/oleObject125.bin" ContentType="application/vnd.openxmlformats-officedocument.oleObject"/>
  <Override PartName="/xl/drawings/drawing26.xml" ContentType="application/vnd.openxmlformats-officedocument.drawing+xml"/>
  <Override PartName="/xl/embeddings/oleObject126.bin" ContentType="application/vnd.openxmlformats-officedocument.oleObject"/>
  <Override PartName="/xl/embeddings/oleObject127.bin" ContentType="application/vnd.openxmlformats-officedocument.oleObject"/>
  <Override PartName="/xl/embeddings/oleObject128.bin" ContentType="application/vnd.openxmlformats-officedocument.oleObject"/>
  <Override PartName="/xl/embeddings/oleObject129.bin" ContentType="application/vnd.openxmlformats-officedocument.oleObject"/>
  <Override PartName="/xl/embeddings/oleObject130.bin" ContentType="application/vnd.openxmlformats-officedocument.oleObject"/>
  <Override PartName="/xl/drawings/drawing27.xml" ContentType="application/vnd.openxmlformats-officedocument.drawing+xml"/>
  <Override PartName="/xl/embeddings/oleObject131.bin" ContentType="application/vnd.openxmlformats-officedocument.oleObject"/>
  <Override PartName="/xl/embeddings/oleObject132.bin" ContentType="application/vnd.openxmlformats-officedocument.oleObject"/>
  <Override PartName="/xl/embeddings/oleObject133.bin" ContentType="application/vnd.openxmlformats-officedocument.oleObject"/>
  <Override PartName="/xl/embeddings/oleObject134.bin" ContentType="application/vnd.openxmlformats-officedocument.oleObject"/>
  <Override PartName="/xl/embeddings/oleObject135.bin" ContentType="application/vnd.openxmlformats-officedocument.oleObject"/>
  <Override PartName="/xl/drawings/drawing28.xml" ContentType="application/vnd.openxmlformats-officedocument.drawing+xml"/>
  <Override PartName="/xl/embeddings/oleObject136.bin" ContentType="application/vnd.openxmlformats-officedocument.oleObject"/>
  <Override PartName="/xl/embeddings/oleObject137.bin" ContentType="application/vnd.openxmlformats-officedocument.oleObject"/>
  <Override PartName="/xl/embeddings/oleObject138.bin" ContentType="application/vnd.openxmlformats-officedocument.oleObject"/>
  <Override PartName="/xl/embeddings/oleObject139.bin" ContentType="application/vnd.openxmlformats-officedocument.oleObject"/>
  <Override PartName="/xl/embeddings/oleObject140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E:\АЛЛА ВАСИЛІВНА\ПЦМ 2025 р\Ефективність програм за 2025 р\"/>
    </mc:Choice>
  </mc:AlternateContent>
  <xr:revisionPtr revIDLastSave="0" documentId="13_ncr:1_{3B8FC77C-38C7-4EC8-8FEE-DC4801E76291}" xr6:coauthVersionLast="47" xr6:coauthVersionMax="47" xr10:uidLastSave="{00000000-0000-0000-0000-000000000000}"/>
  <bookViews>
    <workbookView xWindow="-120" yWindow="-120" windowWidth="29040" windowHeight="15840" firstSheet="19" activeTab="27" xr2:uid="{78093A2E-E37B-45F1-B6D9-F555CD2D56FC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070" sheetId="6" r:id="rId5"/>
    <sheet name="КПК0611141" sheetId="7" r:id="rId6"/>
    <sheet name="КПК0611142" sheetId="8" r:id="rId7"/>
    <sheet name="КПК0611151" sheetId="9" r:id="rId8"/>
    <sheet name="КПК0611152" sheetId="10" r:id="rId9"/>
    <sheet name="КПК0611160" sheetId="11" r:id="rId10"/>
    <sheet name="КПК0611183" sheetId="12" r:id="rId11"/>
    <sheet name="КПК0611184" sheetId="13" r:id="rId12"/>
    <sheet name="КПК0611200" sheetId="14" r:id="rId13"/>
    <sheet name="КПК0611279" sheetId="15" r:id="rId14"/>
    <sheet name="КПК0611291" sheetId="16" r:id="rId15"/>
    <sheet name="КПК0611292" sheetId="17" r:id="rId16"/>
    <sheet name="КПК0611300" sheetId="18" r:id="rId17"/>
    <sheet name="КПК0611403" sheetId="19" r:id="rId18"/>
    <sheet name="КПК0611501" sheetId="20" r:id="rId19"/>
    <sheet name="КПК0611600" sheetId="21" r:id="rId20"/>
    <sheet name="КПК0611700" sheetId="22" r:id="rId21"/>
    <sheet name="КПК0611702" sheetId="23" r:id="rId22"/>
    <sheet name="КПК0613033" sheetId="24" r:id="rId23"/>
    <sheet name="КПК0613140" sheetId="25" r:id="rId24"/>
    <sheet name="КПК0615031" sheetId="26" r:id="rId25"/>
    <sheet name="КПК0617381" sheetId="27" r:id="rId26"/>
    <sheet name="КПК0617384" sheetId="28" r:id="rId27"/>
    <sheet name="КПК0617691" sheetId="29" r:id="rId28"/>
  </sheets>
  <definedNames>
    <definedName name="_xlnm.Print_Area" localSheetId="0">КПК0610160!$A$1:$BQ$112</definedName>
    <definedName name="_xlnm.Print_Area" localSheetId="1">КПК0611010!$A$1:$BQ$120</definedName>
    <definedName name="_xlnm.Print_Area" localSheetId="2">КПК0611021!$A$1:$BQ$131</definedName>
    <definedName name="_xlnm.Print_Area" localSheetId="3">КПК0611031!$A$1:$BQ$108</definedName>
    <definedName name="_xlnm.Print_Area" localSheetId="4">КПК0611070!$A$1:$BQ$108</definedName>
    <definedName name="_xlnm.Print_Area" localSheetId="5">КПК0611141!$A$1:$BQ$119</definedName>
    <definedName name="_xlnm.Print_Area" localSheetId="6">КПК0611142!$A$1:$BQ$108</definedName>
    <definedName name="_xlnm.Print_Area" localSheetId="7">КПК0611151!$A$1:$BQ$106</definedName>
    <definedName name="_xlnm.Print_Area" localSheetId="8">КПК0611152!$A$1:$BQ$108</definedName>
    <definedName name="_xlnm.Print_Area" localSheetId="9">КПК0611160!$A$1:$BQ$109</definedName>
    <definedName name="_xlnm.Print_Area" localSheetId="10">КПК0611183!$A$1:$BQ$106</definedName>
    <definedName name="_xlnm.Print_Area" localSheetId="11">КПК0611184!$A$1:$BQ$106</definedName>
    <definedName name="_xlnm.Print_Area" localSheetId="12">КПК0611200!$A$1:$BQ$108</definedName>
    <definedName name="_xlnm.Print_Area" localSheetId="13">КПК0611279!$A$1:$BQ$106</definedName>
    <definedName name="_xlnm.Print_Area" localSheetId="14">КПК0611291!$A$1:$BQ$106</definedName>
    <definedName name="_xlnm.Print_Area" localSheetId="15">КПК0611292!$A$1:$BQ$106</definedName>
    <definedName name="_xlnm.Print_Area" localSheetId="16">КПК0611300!$A$1:$BQ$114</definedName>
    <definedName name="_xlnm.Print_Area" localSheetId="17">КПК0611403!$A$1:$BQ$106</definedName>
    <definedName name="_xlnm.Print_Area" localSheetId="18">КПК0611501!$A$1:$BQ$107</definedName>
    <definedName name="_xlnm.Print_Area" localSheetId="19">КПК0611600!$A$1:$BQ$106</definedName>
    <definedName name="_xlnm.Print_Area" localSheetId="20">КПК0611700!$A$1:$BQ$106</definedName>
    <definedName name="_xlnm.Print_Area" localSheetId="21">КПК0611702!$A$1:$BQ$106</definedName>
    <definedName name="_xlnm.Print_Area" localSheetId="22">КПК0613033!$A$1:$BQ$106</definedName>
    <definedName name="_xlnm.Print_Area" localSheetId="23">КПК0613140!$A$1:$BQ$108</definedName>
    <definedName name="_xlnm.Print_Area" localSheetId="24">КПК0615031!$A$1:$BQ$114</definedName>
    <definedName name="_xlnm.Print_Area" localSheetId="25">КПК0617381!$A$1:$BQ$108</definedName>
    <definedName name="_xlnm.Print_Area" localSheetId="26">КПК0617384!$A$1:$BQ$106</definedName>
    <definedName name="_xlnm.Print_Area" localSheetId="27">КПК0617691!$A$1:$BQ$106</definedName>
  </definedNames>
  <calcPr calcId="181029"/>
</workbook>
</file>

<file path=xl/calcChain.xml><?xml version="1.0" encoding="utf-8"?>
<calcChain xmlns="http://schemas.openxmlformats.org/spreadsheetml/2006/main">
  <c r="BC33" i="29" l="1"/>
  <c r="AK33" i="29"/>
  <c r="BC30" i="29"/>
  <c r="AK30" i="29"/>
  <c r="BC33" i="28"/>
  <c r="AK33" i="28"/>
  <c r="BC30" i="28"/>
  <c r="AK30" i="28"/>
  <c r="BC35" i="27"/>
  <c r="AK35" i="27"/>
  <c r="BC34" i="27"/>
  <c r="AK34" i="27"/>
  <c r="BC31" i="27"/>
  <c r="AK31" i="27"/>
  <c r="BC30" i="27"/>
  <c r="AK30" i="27"/>
  <c r="BC41" i="26"/>
  <c r="AK41" i="26"/>
  <c r="BC40" i="26"/>
  <c r="AK40" i="26"/>
  <c r="BC39" i="26"/>
  <c r="AK39" i="26"/>
  <c r="BC38" i="26"/>
  <c r="AK38" i="26"/>
  <c r="BC37" i="26"/>
  <c r="AK37" i="26"/>
  <c r="BC34" i="26"/>
  <c r="AK34" i="26"/>
  <c r="BC33" i="26"/>
  <c r="AK33" i="26"/>
  <c r="BC32" i="26"/>
  <c r="AK32" i="26"/>
  <c r="BC31" i="26"/>
  <c r="AK31" i="26"/>
  <c r="BC30" i="26"/>
  <c r="AK30" i="26"/>
  <c r="BC35" i="25"/>
  <c r="AK35" i="25"/>
  <c r="BC32" i="25"/>
  <c r="AK32" i="25"/>
  <c r="BC31" i="25"/>
  <c r="AK31" i="25"/>
  <c r="BC30" i="25"/>
  <c r="AK30" i="25"/>
  <c r="BC33" i="24"/>
  <c r="AK33" i="24"/>
  <c r="BC30" i="24"/>
  <c r="AK30" i="24"/>
  <c r="BC33" i="23"/>
  <c r="AK33" i="23"/>
  <c r="BC30" i="23"/>
  <c r="AK30" i="23"/>
  <c r="BC33" i="22"/>
  <c r="AK33" i="22"/>
  <c r="BC30" i="22"/>
  <c r="AK30" i="22"/>
  <c r="BC30" i="21"/>
  <c r="AK30" i="21"/>
  <c r="BC31" i="20"/>
  <c r="AK31" i="20"/>
  <c r="BC30" i="20"/>
  <c r="AK30" i="20"/>
  <c r="BC33" i="19"/>
  <c r="AK33" i="19"/>
  <c r="BC30" i="19"/>
  <c r="AK30" i="19"/>
  <c r="BC41" i="18"/>
  <c r="AK41" i="18"/>
  <c r="BC40" i="18"/>
  <c r="AK40" i="18"/>
  <c r="BC39" i="18"/>
  <c r="AK39" i="18"/>
  <c r="BC38" i="18"/>
  <c r="AK38" i="18"/>
  <c r="BC37" i="18"/>
  <c r="AK37" i="18"/>
  <c r="BC34" i="18"/>
  <c r="AK34" i="18"/>
  <c r="BC33" i="18"/>
  <c r="AK33" i="18"/>
  <c r="BC32" i="18"/>
  <c r="AK32" i="18"/>
  <c r="BC31" i="18"/>
  <c r="AK31" i="18"/>
  <c r="BC30" i="18"/>
  <c r="AK30" i="18"/>
  <c r="BC33" i="17"/>
  <c r="AK33" i="17"/>
  <c r="BC30" i="17"/>
  <c r="AK30" i="17"/>
  <c r="BC33" i="16"/>
  <c r="AK33" i="16"/>
  <c r="BC30" i="16"/>
  <c r="AK30" i="16"/>
  <c r="BC33" i="15"/>
  <c r="AK33" i="15"/>
  <c r="BC30" i="15"/>
  <c r="AK30" i="15"/>
  <c r="BC35" i="14"/>
  <c r="AK35" i="14"/>
  <c r="BC34" i="14"/>
  <c r="AK34" i="14"/>
  <c r="BC31" i="14"/>
  <c r="AK31" i="14"/>
  <c r="BC30" i="14"/>
  <c r="AK30" i="14"/>
  <c r="BC33" i="13"/>
  <c r="AK33" i="13"/>
  <c r="BC30" i="13"/>
  <c r="AK30" i="13"/>
  <c r="BC33" i="12"/>
  <c r="AK33" i="12"/>
  <c r="BC30" i="12"/>
  <c r="AK30" i="12"/>
  <c r="BC36" i="11"/>
  <c r="AK36" i="11"/>
  <c r="BC35" i="11"/>
  <c r="AK35" i="11"/>
  <c r="BC32" i="11"/>
  <c r="AK32" i="11"/>
  <c r="BC31" i="11"/>
  <c r="AK31" i="11"/>
  <c r="BC30" i="11"/>
  <c r="AK30" i="11"/>
  <c r="BC35" i="10"/>
  <c r="AK35" i="10"/>
  <c r="BC32" i="10"/>
  <c r="AK32" i="10"/>
  <c r="BC31" i="10"/>
  <c r="AK31" i="10"/>
  <c r="BC30" i="10"/>
  <c r="AK30" i="10"/>
  <c r="BC33" i="9"/>
  <c r="AK33" i="9"/>
  <c r="BC30" i="9"/>
  <c r="AK30" i="9"/>
  <c r="BC35" i="8"/>
  <c r="AK35" i="8"/>
  <c r="BC34" i="8"/>
  <c r="AK34" i="8"/>
  <c r="BC31" i="8"/>
  <c r="AK31" i="8"/>
  <c r="BC30" i="8"/>
  <c r="AK30" i="8"/>
  <c r="BC46" i="7"/>
  <c r="AK46" i="7"/>
  <c r="BC45" i="7"/>
  <c r="AK45" i="7"/>
  <c r="BC44" i="7"/>
  <c r="AK44" i="7"/>
  <c r="BC43" i="7"/>
  <c r="AK43" i="7"/>
  <c r="BC42" i="7"/>
  <c r="AK42" i="7"/>
  <c r="BC41" i="7"/>
  <c r="AK41" i="7"/>
  <c r="BC40" i="7"/>
  <c r="AK40" i="7"/>
  <c r="BC39" i="7"/>
  <c r="AK39" i="7"/>
  <c r="BC38" i="7"/>
  <c r="AK38" i="7"/>
  <c r="BC35" i="7"/>
  <c r="AK35" i="7"/>
  <c r="BC34" i="7"/>
  <c r="AK34" i="7"/>
  <c r="BC33" i="7"/>
  <c r="AK33" i="7"/>
  <c r="BC32" i="7"/>
  <c r="AK32" i="7"/>
  <c r="BC31" i="7"/>
  <c r="AK31" i="7"/>
  <c r="BC30" i="7"/>
  <c r="AK30" i="7"/>
  <c r="BC35" i="6"/>
  <c r="AK35" i="6"/>
  <c r="BC34" i="6"/>
  <c r="AK34" i="6"/>
  <c r="BC33" i="6"/>
  <c r="AK33" i="6"/>
  <c r="BC30" i="6"/>
  <c r="AK30" i="6"/>
  <c r="BC35" i="5"/>
  <c r="AK35" i="5"/>
  <c r="BC34" i="5"/>
  <c r="AK34" i="5"/>
  <c r="BC31" i="5"/>
  <c r="AK31" i="5"/>
  <c r="BC30" i="5"/>
  <c r="AK30" i="5"/>
  <c r="BC58" i="4"/>
  <c r="AK58" i="4"/>
  <c r="BC57" i="4"/>
  <c r="AK57" i="4"/>
  <c r="BC56" i="4"/>
  <c r="AK56" i="4"/>
  <c r="BC55" i="4"/>
  <c r="AK55" i="4"/>
  <c r="BC54" i="4"/>
  <c r="AK54" i="4"/>
  <c r="BC53" i="4"/>
  <c r="AK53" i="4"/>
  <c r="BC52" i="4"/>
  <c r="AK52" i="4"/>
  <c r="BC51" i="4"/>
  <c r="AK51" i="4"/>
  <c r="BC50" i="4"/>
  <c r="AK50" i="4"/>
  <c r="BC49" i="4"/>
  <c r="AK49" i="4"/>
  <c r="BC48" i="4"/>
  <c r="AK48" i="4"/>
  <c r="BC47" i="4"/>
  <c r="AK47" i="4"/>
  <c r="BC46" i="4"/>
  <c r="AK46" i="4"/>
  <c r="BC45" i="4"/>
  <c r="AK45" i="4"/>
  <c r="BC42" i="4"/>
  <c r="AK42" i="4"/>
  <c r="BC41" i="4"/>
  <c r="AK41" i="4"/>
  <c r="BC40" i="4"/>
  <c r="AK40" i="4"/>
  <c r="BC39" i="4"/>
  <c r="AK39" i="4"/>
  <c r="BC38" i="4"/>
  <c r="AK38" i="4"/>
  <c r="BC37" i="4"/>
  <c r="AK37" i="4"/>
  <c r="BC36" i="4"/>
  <c r="AK36" i="4"/>
  <c r="BC35" i="4"/>
  <c r="AK35" i="4"/>
  <c r="BC34" i="4"/>
  <c r="AK34" i="4"/>
  <c r="BC33" i="4"/>
  <c r="AK33" i="4"/>
  <c r="BC32" i="4"/>
  <c r="AK32" i="4"/>
  <c r="BC31" i="4"/>
  <c r="AK31" i="4"/>
  <c r="BC30" i="4"/>
  <c r="AK30" i="4"/>
  <c r="BC47" i="3"/>
  <c r="AK47" i="3"/>
  <c r="BC46" i="3"/>
  <c r="AK46" i="3"/>
  <c r="BC45" i="3"/>
  <c r="AK45" i="3"/>
  <c r="BC44" i="3"/>
  <c r="AK44" i="3"/>
  <c r="BC43" i="3"/>
  <c r="AK43" i="3"/>
  <c r="BC42" i="3"/>
  <c r="AK42" i="3"/>
  <c r="BC41" i="3"/>
  <c r="AK41" i="3"/>
  <c r="BC40" i="3"/>
  <c r="AK40" i="3"/>
  <c r="BC39" i="3"/>
  <c r="AK39" i="3"/>
  <c r="BC36" i="3"/>
  <c r="AK36" i="3"/>
  <c r="BC35" i="3"/>
  <c r="AK35" i="3"/>
  <c r="BC34" i="3"/>
  <c r="AK34" i="3"/>
  <c r="BC33" i="3"/>
  <c r="AK33" i="3"/>
  <c r="BC32" i="3"/>
  <c r="AK32" i="3"/>
  <c r="BC31" i="3"/>
  <c r="AK31" i="3"/>
  <c r="BC30" i="3"/>
  <c r="AK30" i="3"/>
  <c r="BC39" i="2"/>
  <c r="AK39" i="2"/>
  <c r="BC36" i="2"/>
  <c r="AK36" i="2"/>
  <c r="BC35" i="2"/>
  <c r="AK35" i="2"/>
  <c r="BC34" i="2"/>
  <c r="AK34" i="2"/>
  <c r="BC33" i="2"/>
  <c r="AK33" i="2"/>
  <c r="BC32" i="2"/>
  <c r="AK32" i="2"/>
  <c r="BC31" i="2"/>
  <c r="AK31" i="2"/>
  <c r="BC30" i="2"/>
  <c r="AK30" i="2"/>
</calcChain>
</file>

<file path=xl/sharedStrings.xml><?xml version="1.0" encoding="utf-8"?>
<sst xmlns="http://schemas.openxmlformats.org/spreadsheetml/2006/main" count="4267" uniqueCount="498">
  <si>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</si>
  <si>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</si>
  <si>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</si>
  <si>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</si>
  <si>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</si>
  <si>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</si>
  <si>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</si>
  <si>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</si>
  <si>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</si>
  <si>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</si>
  <si>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</si>
  <si>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</si>
  <si>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</si>
  <si>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</si>
  <si>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</si>
  <si>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</si>
  <si>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</si>
  <si>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</si>
  <si>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</si>
  <si>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</si>
  <si>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</si>
  <si>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</si>
  <si>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</si>
  <si>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</si>
  <si>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</si>
  <si>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</si>
  <si>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</si>
  <si>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</si>
  <si>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</si>
  <si>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</si>
  <si>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</si>
  <si>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</si>
  <si>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</si>
  <si>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</si>
  <si>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</si>
  <si>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</si>
  <si>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</si>
  <si>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</si>
  <si>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</si>
  <si>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</si>
  <si>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</si>
  <si>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</si>
  <si>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∑=</t>
  </si>
  <si>
    <t xml:space="preserve">І₁ = </t>
  </si>
  <si>
    <t>Звичайна шкала</t>
  </si>
  <si>
    <t>Відкоригована шкала</t>
  </si>
  <si>
    <t>Висока ефективність програми</t>
  </si>
  <si>
    <t>Середня ефективність програми</t>
  </si>
  <si>
    <t>Низька ефективність програми</t>
  </si>
  <si>
    <t>215 і більше балів</t>
  </si>
  <si>
    <t>190 - 215 балів</t>
  </si>
  <si>
    <t>менше 190 балів</t>
  </si>
  <si>
    <t>skr1</t>
  </si>
  <si>
    <t>Додаток 1</t>
  </si>
  <si>
    <t>РЕЗУЛЬТАТИ АНАЛІЗУ  ЕФЕКТИВНОСТІ БЮДЖЕТНОЇ ПРОГРАМИ</t>
  </si>
  <si>
    <t>4.</t>
  </si>
  <si>
    <t>Результати аналізу ефективності</t>
  </si>
  <si>
    <t>Назва підпрограми / завдання бюджетної програми</t>
  </si>
  <si>
    <t>Кількість нарахованих балів</t>
  </si>
  <si>
    <t>Висока ефективність</t>
  </si>
  <si>
    <t>Середня ефективність</t>
  </si>
  <si>
    <t>Низька ефективність</t>
  </si>
  <si>
    <t>r1</t>
  </si>
  <si>
    <t>5.</t>
  </si>
  <si>
    <t>Поглиблений аналіз причин низької ефективності</t>
  </si>
  <si>
    <t>p6.8</t>
  </si>
  <si>
    <t>s6.8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</si>
  <si>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</si>
  <si>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z3</t>
  </si>
  <si>
    <t>formula=IF(RC[24] = -1, (IF(RC[-6]=0,0,RC[-12]/RC[-6])),(IF(RC[-12]=0,0,RC[-6]/RC[-12])))</t>
  </si>
  <si>
    <t>formula=IF(RC[6] = -1,(IF(RC[-6]=0,0,RC[-12]/RC[-6])),(IF(RC[-12]=0,0,RC[-6]/RC[-12])))</t>
  </si>
  <si>
    <t>середні витрати на оновлення матеріально-технічної бази однієї штатної одиниці</t>
  </si>
  <si>
    <t>кількість проведених нарад,засідань на одного працівника апарату</t>
  </si>
  <si>
    <t>середні витрати на забезпечення інших видатків які не мають постійного характеру в бюджетних періодах однієї штатної одиниці</t>
  </si>
  <si>
    <t>середні витрати на забезпечення матеріаотно-технічними ресурсами однієї штатної одиниці</t>
  </si>
  <si>
    <t>середні витрати на оплату комунальних послуг,енергоносіїв однієї штатної одиниці</t>
  </si>
  <si>
    <t>середні витрати на оплату праці і нарахування на заробітну плату однієї штатної одиниці</t>
  </si>
  <si>
    <t>кількість виконаних листів, звернень, заяв, скарг на одного працівника</t>
  </si>
  <si>
    <t>питома вага виконаних листів,звернень,заяв,скарг до отриманих листів,звернень,заяв та скарг.</t>
  </si>
  <si>
    <t>Керівництво і управління у відповідній сфері у містах (місті Києві), селищах, селах, територіальних громадах</t>
  </si>
  <si>
    <t>Протягом 2025 року вчасно виконувалися всі передбачені керівництвом завдання, розглядалися звернення, скарги, заяви.</t>
  </si>
  <si>
    <t>0600000</t>
  </si>
  <si>
    <t>Відділ освіти  Роменської міської ради Сумської області</t>
  </si>
  <si>
    <t>Начальник відділу освіти</t>
  </si>
  <si>
    <t>Ірина ІВНИЦЬКА</t>
  </si>
  <si>
    <t>02147919</t>
  </si>
  <si>
    <t>1854500000</t>
  </si>
  <si>
    <t>місцевого бюджету на 2025  рік</t>
  </si>
  <si>
    <t>станом на 2025  рік</t>
  </si>
  <si>
    <t>0610160</t>
  </si>
  <si>
    <t>Відділ освіти Роменської міської ради Сумської області</t>
  </si>
  <si>
    <t>0610000</t>
  </si>
  <si>
    <t>0160</t>
  </si>
  <si>
    <t>0111</t>
  </si>
  <si>
    <t/>
  </si>
  <si>
    <t>'І(ефф.)звіт = ((16/13)+(7813/2817)+(3032/3275)+(64667/54720)+(432401/364587)+(1510/1420)) / 7 * 100 = 119,45</t>
  </si>
  <si>
    <t>'І(ефф.)баз = ((2285/1917)+(16/13)+(7523,25/6869,5)+(3100/2583)+(50444,81/42998)+(241792,6/249663)+(1002/1715)) / 7 * 100 = 106,34</t>
  </si>
  <si>
    <t>І(як.)звіт = ((100/45,5)) / 1 * 100 = 219,78</t>
  </si>
  <si>
    <t>I1 = 119,45 / 106,34 = 1,12</t>
  </si>
  <si>
    <t xml:space="preserve"> Оскільки І1 = 1,12, що відповідає критерію оцінки І1 &gt;= 1, то за цим параметром для даної програми нараховується 25 балів</t>
  </si>
  <si>
    <t>25</t>
  </si>
  <si>
    <t>119,45 + 219,78 + 25 =  364.23 - Висока ефективність</t>
  </si>
  <si>
    <t>середня наповнювальність груп</t>
  </si>
  <si>
    <t>витрати на перебування 1 дитини в дошкільному закладі</t>
  </si>
  <si>
    <t>діто-дні відвідування</t>
  </si>
  <si>
    <t>середня вартість виготовленого 1 ПКД по "Капітальному ремонту (приміщення групи "Курчатко) (ясла-садок) №3"Оленка" Роменської міської ради Сумської області за адресою: 5-й провулок Рятувальників, 3А, м.Ромни, Сумська область"</t>
  </si>
  <si>
    <t>середня вартість однієї пральної машини</t>
  </si>
  <si>
    <t>середня вартість однієї жарочної шафи</t>
  </si>
  <si>
    <t>кількість дітей на 1  педагогічну ставку</t>
  </si>
  <si>
    <t>питома вага вихованців сільських територій до загальної кількості вихованців дошкільних закладів</t>
  </si>
  <si>
    <t>питома вага дівчаток до загальної кількості вихованців</t>
  </si>
  <si>
    <t>рівень готовності ПКД по капітальному ремонту  (приміщення групи "Курчатко") (частини приміщення) будівлі дитячого садка з влаштуванням ганку Роменського закладу дошкільної освіти (ясла-садок) №3"Оленка" Роменської міської ради Сумської області за адресою: 5-й провулок Рятувальників, 3А, м.Ромни, Сумська область</t>
  </si>
  <si>
    <t>рівень забезпеченості закладів пральними машинами</t>
  </si>
  <si>
    <t>рівень забезпеченості закладів жарочними шафами</t>
  </si>
  <si>
    <t>Відсоток завершення  облаштування укриттіів.</t>
  </si>
  <si>
    <t>Відсоток охоплення дітей з особливими освітніми потребами дошкільною освітою.</t>
  </si>
  <si>
    <t>відсоток відшкодування плати за проїзд педагогічним працівникам</t>
  </si>
  <si>
    <t>питома вага дітей, охоплених дошкільною освітою у загальній кількості дітей дошкільного віку</t>
  </si>
  <si>
    <t>Надання дошкільної освіти</t>
  </si>
  <si>
    <t>Протягом 2025 року у закладах дошкільної освіти були створені всі необхідні умови для перебування вихованців.</t>
  </si>
  <si>
    <t>0611010</t>
  </si>
  <si>
    <t>1010</t>
  </si>
  <si>
    <t>0910</t>
  </si>
  <si>
    <t>Відсутність даних для розрахунку I1 (минулий рік) зменшує відповідне значення шкали ефективності програми на 25 балів :</t>
  </si>
  <si>
    <t>215 - 25 = 190 і більше балів</t>
  </si>
  <si>
    <t>(190  - 25) = 165) - (215  - 25) = 190)</t>
  </si>
  <si>
    <t>менше 190  - 25 = 165</t>
  </si>
  <si>
    <t>'І(ефф.)звіт = ((110335,7/83945,2)+(145397/208430)+(28000/28000)+(14999/18999)+(65000/65000)+(15,6/15,7)+(6/8)) / 7 * 100 = 93,5</t>
  </si>
  <si>
    <t>'І(ефф.)баз = ((109065,17/76847,59)+(136300/259797)+(10,6/16)+(3,9/7)) / 4 * 100 = 79,09</t>
  </si>
  <si>
    <t>І(як.)звіт = ((100/100)+(52/69)+(100/100)+(100/100)+(100/100)+(100/100)+(46,5/46)+(12,9/13,2)+(18,3/17,1)) / 9 * 100 = 97,91</t>
  </si>
  <si>
    <t>I1 = 93,5 / 79,09 = 1,18</t>
  </si>
  <si>
    <t xml:space="preserve"> Оскільки І1 = 1,18, що відповідає критерію оцінки І1 &gt;= 1, то за цим параметром для даної програми нараховується 25 балів</t>
  </si>
  <si>
    <t>93,5 + 97,91 + 25 =  216.41 - Висока ефективність</t>
  </si>
  <si>
    <t>середня вартість корегованого ПКД по капітальному ремонту загальноосвітньої школи І-ІІІ ступенів №5</t>
  </si>
  <si>
    <t>кількість абонементів відвідування басейну</t>
  </si>
  <si>
    <t>середня вартість виготовленого ПКД з експертизою по капітальному ремлнту електромереж Роменської загальноосвітньої школи І-ІІІ ступенів №7</t>
  </si>
  <si>
    <t>середня вартість 1 ПКД по "Капітальному ремонту вхідної групи з облаштуванням засобів для МГН будівлі Роменської загальноосвітньої школи І-ІІІ ступенів №10 Роменської міської ради Сумської області за адресою: вул.Конотопська,50, м.Ромни Сумська область</t>
  </si>
  <si>
    <t>середня вартість 1 твердопаливного котла  для Миколаївського закладу загальної середньої освіти І-ІІІ ступенів Роменської міської ради в Сумсій області</t>
  </si>
  <si>
    <t>середня вартість 1 кв м капітального ремонту  системи електромереж   Роменської загальноосвітньої школи І-ІІІ ст.№7 (співфінансування)</t>
  </si>
  <si>
    <t>середня вартість коригованого ПКД по капітальному ремонту приміщення харчоблоку загальноосвітньої школи І-ІІІ ст.№11</t>
  </si>
  <si>
    <t>середня вартість 1 кв.м капітального ремонту вимощення з облаштуванням окремого входу в найпростіше уктирря Роменського ліцею №2 ім. А.Ф.Йофіе</t>
  </si>
  <si>
    <t>середня вартість 1 кв.м по капітальному ремонту загальноосвітньої школи І-ІІІ ст №5</t>
  </si>
  <si>
    <t>середня наповнювальність класів учнями</t>
  </si>
  <si>
    <t>кількість учнів на 1 педагогічну ставку</t>
  </si>
  <si>
    <t>середні видатки на 1 учня</t>
  </si>
  <si>
    <t>дітодні відвідування</t>
  </si>
  <si>
    <t>рівень готовності корегованого ПКД по "Капітальному ремонту загальноосвітньої школи І-ІІІ ступенів №5 Роменської мвської ради за адресою: вул.Прокопенка,76, м.Ромни, Сумська обл."</t>
  </si>
  <si>
    <t>питома вага учнів сільських територій до загальної кількості учнів</t>
  </si>
  <si>
    <t>питома вага учнів, які відвідують басейн до загальної кількості учнів</t>
  </si>
  <si>
    <t>питома вага дівчат до загальної кількості учнів</t>
  </si>
  <si>
    <t>рівень готовності виготовленого ПКД з експертизою по капітальному ремонту електромереж Роменської загальноосвітньої школи І-ІІІ ступенів №7</t>
  </si>
  <si>
    <t>рівень готовності  ПКД по "Капітальномк ремонту вхідної групи з облаштуванням засобів для ЬГН будівлі Роменської загальноосвітньої школи І-ІІІ ступенів №10 Роменської міської ради Сумської області за адресою: вул.Конотопська,50, м.Ромни Сумська область."</t>
  </si>
  <si>
    <t>рівень забезпеченості закладів загальної середньої освіти твердопаливними котлами</t>
  </si>
  <si>
    <t>рівень готовності капітального ремонту електромереж з встановленням сонячної електростанції   по капітальному ремонту  Роменської загальноосвітньої школи І-ІІІ ст.№7 (співфінансування)</t>
  </si>
  <si>
    <t>рівень готовності коригованого ПКД по капітальному ремонту приміщення харчоблоку загальноосвітньої школи І-ІІІ ст.№11</t>
  </si>
  <si>
    <t>рівень готовності капітального ремонту вимощення з облаштуванням окремого входу в найпростіше укриття приміщення Роменського ліцею №2 ім.А.Ф.Йоффе</t>
  </si>
  <si>
    <t>рівень готовності капітального ремонту Роменської загальноосвітньої школи І-ІІІ ст.№5</t>
  </si>
  <si>
    <t>питома вага учнів, які продовжують навчання у закладі після отримання базової середньої освіти</t>
  </si>
  <si>
    <t>відсоток облаштованих укриттів</t>
  </si>
  <si>
    <t>Надання загальної середньої освіти закладами загальної середньої освіти за рахунок коштів місцевого бюджету</t>
  </si>
  <si>
    <t>Протягом 2025 року були покращені  умови на здобуття якісної сучасної освіти учнями закладів загальної середньої освіти.</t>
  </si>
  <si>
    <t>0611021</t>
  </si>
  <si>
    <t>1021</t>
  </si>
  <si>
    <t>0921</t>
  </si>
  <si>
    <t>Низька ефективність програми- незавершені роботи по корегуванню ПКД, роботи по капітальному ремонту Роменської загальноосвітньої школи І-ІІІ ступенів №5 виконані частково, підрядною організацією "ТОВ ЕЛЕКТРОЛЕД" несвоєчасно подані для оплати акти виконаних робіт 1 000 062,20 грн; не проводилися роботи по капітальному ремонту електромереж закладу загальної середньої освіти І-ІІІ ступенів №7-відбулася реєстрація Повідомлення про початок виконання робіт, яке зареєстроване 31.12.2025р. 5 000 000 грн; винекла економія за рахунок вартості робіт по капітальному ремонту вимощення з облаштуванням окремого входу в найпростіше укриття  ліцею№2 ім.А.Ф.Йоффе ( зменшилася вартість 1 кв.м) 2 316 708 грн; зменшення використання абонементів у басейн 679 шт. за рахунок зменшення відвідування учнями-дистанційне навчання, часте відключення світла на протязі року.</t>
  </si>
  <si>
    <t>'І(ефф.)звіт = ((17833,1/16423,93)+(865/865)+(17,8/17,9)+(10605,4/15540,87)+(221300/300000)+(348900/350000)+(60000/60000)+(270000/270000)+(6399/7078)+(842345/721000)) / 13 * 100 = 73,61</t>
  </si>
  <si>
    <t>'І(ефф.)баз = ((14616,97/15316,2)+(971,94/744)+(18,1/18,1)+(886252/847000)) / 4 * 100 = 107,68</t>
  </si>
  <si>
    <t>І(як.)звіт = ((66,2/62,4)+(100/100)+(100/100)+(100/100)+(100/100)+(100/100)+(100/100)+(48,7/48,7)+(7/7)+(23,6/23,9)+(100/100)) / 14 * 100 = 78,92</t>
  </si>
  <si>
    <t>I1 = 73,61 / 107,68 = 0,68</t>
  </si>
  <si>
    <t>Оскільки І1 = 0,68, що відповідає критерію оцінки І1 &lt; 0.85, то за цим параметром для даної програми нараховується 0 балів</t>
  </si>
  <si>
    <t>0</t>
  </si>
  <si>
    <t>73,61 + 78,92 + 0 =  152.53 - Низька ефективність</t>
  </si>
  <si>
    <t>утримання 1 учня</t>
  </si>
  <si>
    <t>дітоднів відвідування</t>
  </si>
  <si>
    <t>кількість днів відвідування</t>
  </si>
  <si>
    <t>Надання загальної середньої освіти закладами загальної середньої освіти за рахунок освітньої субвенції</t>
  </si>
  <si>
    <t>Протягом 2025 року були створені усі умови для отримання учнями якісної освіти.</t>
  </si>
  <si>
    <t>0611031</t>
  </si>
  <si>
    <t>1031</t>
  </si>
  <si>
    <t>'І(ефф.)звіт = ((26210,98/26210,98)+(842345/721000)) / 2 * 100 = 108,42</t>
  </si>
  <si>
    <t>'І(ефф.)баз = ((25447,76/25093)+(886252/853860)) / 2 * 100 = 102,6</t>
  </si>
  <si>
    <t>І(як.)звіт = ((62,4/62,4)+(175/175)) / 2 * 100 = 100</t>
  </si>
  <si>
    <t>I1 = 108,42 / 102,6 = 1,06</t>
  </si>
  <si>
    <t xml:space="preserve"> Оскільки І1 = 1,06, що відповідає критерію оцінки І1 &gt;= 1, то за цим параметром для даної програми нараховується 25 балів</t>
  </si>
  <si>
    <t>108,42 + 100 + 25 =  233.42 - Висока ефективність</t>
  </si>
  <si>
    <t>середні витрати на 1 дитину, що отримує позашкільну освіту</t>
  </si>
  <si>
    <t>питома вага дівчат до загальної кількості учнів, які отримують позашкільну освіту</t>
  </si>
  <si>
    <t>відсоток закінчення облаштування укриття</t>
  </si>
  <si>
    <t>відсоток дітей охоплених позашкільною освітою</t>
  </si>
  <si>
    <t>Надання позашкільної освіти закладами позашкільної освіти, заходи із позашкільної роботи з дітьми</t>
  </si>
  <si>
    <t>Протягом 2025 року для забезпечення рівного доступу до позашкільної освіти, розвитку здібностей дітей у сфері освіти, науки, культури та іншої творчості були створені всі відповідні умови.</t>
  </si>
  <si>
    <t>0611070</t>
  </si>
  <si>
    <t>1070</t>
  </si>
  <si>
    <t>0960</t>
  </si>
  <si>
    <t>'І(ефф.)звіт = ((6942,72/8606,84)) / 1 * 100 = 80,67</t>
  </si>
  <si>
    <t>'І(ефф.)баз = ((6725,31/7177,7)) / 1 * 100 = 93,7</t>
  </si>
  <si>
    <t>І(як.)звіт = ((57/61,4)+(100/100)+(32,6/32,6)) / 3 * 100 = 97,61</t>
  </si>
  <si>
    <t>I1 = 80,67 / 93,7 = 0,86</t>
  </si>
  <si>
    <t>Оскільки І1 = 0,86, що відповідає критерію оцінки 0,85 &lt;= І1 &lt; 1, то за цим параметром для даної програми нараховується 15 балів</t>
  </si>
  <si>
    <t>15</t>
  </si>
  <si>
    <t>80,67 + 97,61 + 15 =  193.28 - Висока ефективність</t>
  </si>
  <si>
    <t>середні витрати на придбання 1 шкільний автобус</t>
  </si>
  <si>
    <t>середні витрати на придбання 1 ноутбука ЦБ</t>
  </si>
  <si>
    <t>витрати на 1 учня МРЦ</t>
  </si>
  <si>
    <t>кількість установ,які обслуговує 1 працівник господарчої групи</t>
  </si>
  <si>
    <t>кількість особових рахунків,які обслуговує 1 працівник ЦБ</t>
  </si>
  <si>
    <t>кількість установ,які обслуговує 1 працівник ЦБ</t>
  </si>
  <si>
    <t>збільшення рівня  матеріально-технічної бази господарчої групи відділу освіти</t>
  </si>
  <si>
    <t>забезпечення працівників ЦБ ноутбуками</t>
  </si>
  <si>
    <t>автосправа</t>
  </si>
  <si>
    <t>імідіж дизайну</t>
  </si>
  <si>
    <t>молодша сестра</t>
  </si>
  <si>
    <t xml:space="preserve"> водій кат.С</t>
  </si>
  <si>
    <t>водій категорії В</t>
  </si>
  <si>
    <t>оператор комп.набору</t>
  </si>
  <si>
    <t>відсоток учнів-отриманої професії, в тому числі</t>
  </si>
  <si>
    <t>Забезпечення діяльності інших закладів у сфері освіти</t>
  </si>
  <si>
    <t>Протягом 2025 року були покращеніі відповідні умови для ефективного виконання інших програм освіти.</t>
  </si>
  <si>
    <t>0611141</t>
  </si>
  <si>
    <t>1141</t>
  </si>
  <si>
    <t>0990</t>
  </si>
  <si>
    <t>'І(ефф.)звіт = ((3928671/4000000)+(27900/20000)+(13245,49/14566,46)+(50/50)+(457/457)+(2/2)) / 6 * 100 = 104,77</t>
  </si>
  <si>
    <t>'І(ефф.)баз = ((23437,5/23437,5)+(12554,33/15713,19)+(50/50)+(457/457)+(2,2/2,2)) / 5 * 100 = 95,98</t>
  </si>
  <si>
    <t>І(як.)звіт = ((108,3/110,3)+(78,6/82)+(7/7)+(14/14)+(24/24)+(21/21)+(27/27)+(7/7)+(100/100)) / 9 * 100 = 99,34</t>
  </si>
  <si>
    <t>I1 = 104,77 / 95,98 = 1,09</t>
  </si>
  <si>
    <t xml:space="preserve"> Оскільки І1 = 1,09, що відповідає критерію оцінки І1 &gt;= 1, то за цим параметром для даної програми нараховується 25 балів</t>
  </si>
  <si>
    <t>104,77 + 99,34 + 25 =  229.11 - Висока ефективність</t>
  </si>
  <si>
    <t>середній розмір допомоги отримувачів після закінчення загальноосвітнього закладу</t>
  </si>
  <si>
    <t>середній розмір допомоги отримувачам, яким виповнилося 18 років</t>
  </si>
  <si>
    <t>відсоток отримувачів допомоги після закінчення загальноосвітнього закладу</t>
  </si>
  <si>
    <t>відсоток учнів,що отримують одноразову допомогу дітям-сиротам після досягнення 18-річного вікку</t>
  </si>
  <si>
    <t>Інші програми та заходи у сфері освіти</t>
  </si>
  <si>
    <t>Протягом 2025 року допомогу учням-сирокам при досягнені 18 років отримали 9 учнів. Допомогу учням-сиротам, які закінчили учбовий заклад отримали 6 учнів.</t>
  </si>
  <si>
    <t>0611142</t>
  </si>
  <si>
    <t>1142</t>
  </si>
  <si>
    <t>Низька ефективність програми пов'язане з продовженням навчання учнів-сиріт у закладах загальної середньої освіти після закінчення базової середньої освіти 9 учнів, 11 учнів не отримали допомогу при досягнені 18 років - не зверталися за допомогою.</t>
  </si>
  <si>
    <t>'І(ефф.)звіт = ((19176/19176)+(1810/1810)) / 2 * 100 = 100</t>
  </si>
  <si>
    <t>'І(ефф.)баз = ((18642/16998)+(1810/1810)) / 2 * 100 = 104,84</t>
  </si>
  <si>
    <t>І(як.)звіт = ((0,1/0,25)+(0,15/0,33)) / 2 * 100 = 42,73</t>
  </si>
  <si>
    <t>I1 = 100 / 104,84 = 0,95</t>
  </si>
  <si>
    <t>Оскільки І1 = 0,95, що відповідає критерію оцінки 0,85 &lt;= І1 &lt; 1, то за цим параметром для даної програми нараховується 15 балів</t>
  </si>
  <si>
    <t>100 + 42,73 + 15 =  157.73 - Низька ефективність</t>
  </si>
  <si>
    <t>середні витрати на 1 дитину</t>
  </si>
  <si>
    <t>відсоток дітей з особливими потребами, які отримують  допомогу ІРЦ</t>
  </si>
  <si>
    <t>Забезпечення діяльності інклюзивно-ресурсних центрів за рахунок коштів місцевого бюджету</t>
  </si>
  <si>
    <t>Протягом 2025 року  інклюзивно-ресурсним центром були створені всі необхідні умови для відвідування центру дітьми з особливими потребами. Центр обслуговував 404 дитини з особливими потребами.</t>
  </si>
  <si>
    <t>0611151</t>
  </si>
  <si>
    <t>1151</t>
  </si>
  <si>
    <t>'І(ефф.)звіт = ((506,64/557,28)) / 1 * 100 = 90,91</t>
  </si>
  <si>
    <t>'І(ефф.)баз = ((602,86/417,28)) / 1 * 100 = 144,47</t>
  </si>
  <si>
    <t>І(як.)звіт = ((100/100)) / 1 * 100 = 100</t>
  </si>
  <si>
    <t>I1 = 90,91 / 144,47 = 0,63</t>
  </si>
  <si>
    <t>Оскільки І1 = 0,63, що відповідає критерію оцінки І1 &lt; 0.85, то за цим параметром для даної програми нараховується 0 балів</t>
  </si>
  <si>
    <t>90,91 + 100 + 0 =  190.91 - Середня ефективність</t>
  </si>
  <si>
    <t>кількість дітей обслуговує 1 штатна одиниця</t>
  </si>
  <si>
    <t>кількість закладів які обслуговує 1 штатна одиниця</t>
  </si>
  <si>
    <t>відсоток дітей,які отримують відповідну допомогу</t>
  </si>
  <si>
    <t>Забезпечення діяльності інклюзивно-ресурсних центрів за рахунок освітньої субвенції</t>
  </si>
  <si>
    <t>Протягом 2025 року в інклюзивно-ресурсному центрі були створені всі необхідні умови для відвідування центру дітьми з особливими потребами. Інклюзивно-ресурсний центр обслуговував 404 дітини.</t>
  </si>
  <si>
    <t>0611152</t>
  </si>
  <si>
    <t>1152</t>
  </si>
  <si>
    <t>'І(ефф.)звіт = ((5323,8/5337,01)+(2225/1112)+(11/5)) / 3 * 100 = 173,28</t>
  </si>
  <si>
    <t>'І(ефф.)баз = ((4070,02/3498)+(1483/1112)+(7,5/5,5)) / 3 * 100 = 128,69</t>
  </si>
  <si>
    <t>I1 = 173,28 / 128,69 = 1,35</t>
  </si>
  <si>
    <t xml:space="preserve"> Оскільки І1 = 1,35, що відповідає критерію оцінки І1 &gt;= 1, то за цим параметром для даної програми нараховується 25 балів</t>
  </si>
  <si>
    <t>173,28 + 100 + 25 =  298.28 - Висока ефективність</t>
  </si>
  <si>
    <t>середня вартість одного мультимедійного проектора</t>
  </si>
  <si>
    <t>середні витрати на 1 ноутбук</t>
  </si>
  <si>
    <t>середні витрати на забезпечення професійного розвитку одного педагогічного працівника</t>
  </si>
  <si>
    <t>збільшення рівня матеріально-технічної бази центру професійного розвитку педагогічних працівників</t>
  </si>
  <si>
    <t>кількість установ, що обслуговує 1 працівник  центру</t>
  </si>
  <si>
    <t>Забезпечення діяльності центрів професійного розвитку педагогічних працівників</t>
  </si>
  <si>
    <t>Протягом 2025 року центром надавалися консультації, роз'яснення педагогічним працівникам відділу освіти та інших громад. Консультації отримувало 1793 педагога.</t>
  </si>
  <si>
    <t>0611160</t>
  </si>
  <si>
    <t>1160</t>
  </si>
  <si>
    <t>'І(ефф.)звіт = ((18000/18000)+(26520/28000)+(1327,34/1387,64)) / 3 * 100 = 96,79</t>
  </si>
  <si>
    <t>'І(ефф.)баз = ((20500/20735,5)+(1185,87/1427,95)) / 2 * 100 = 90,96</t>
  </si>
  <si>
    <t>І(як.)звіт = ((104,2/107,7)+(16/12)) / 2 * 100 = 115,04</t>
  </si>
  <si>
    <t>I1 = 96,79 / 90,96 = 1,06</t>
  </si>
  <si>
    <t>96,79 + 115,04 + 25 =  236.83 - Висока ефективність</t>
  </si>
  <si>
    <t>середні витрати на один клас</t>
  </si>
  <si>
    <t>рівень забезпеченості потреби в мультимедійному оладнані 7 класів закладів загальної середньої освіти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</si>
  <si>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</si>
  <si>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Для забезпечення якісної, сучасної освіти у закладах загальної середньої освіти було закуплено мультимедійне обладнання  для 7 класів.</t>
  </si>
  <si>
    <t>0611183</t>
  </si>
  <si>
    <t>1183</t>
  </si>
  <si>
    <t>'І(ефф.)звіт = ((38588,35/38762,5)) / 1 * 100 = 99,55</t>
  </si>
  <si>
    <t>'І(ефф.)баз =  = 0</t>
  </si>
  <si>
    <t>I1 = 99,55 / 0 = 0</t>
  </si>
  <si>
    <t>Оскільки І1 = 0, що відповідає критерію оцінки І1 &lt; 0.85, то за цим параметром для даної програми нараховується 0 балів</t>
  </si>
  <si>
    <t>99,55 + 100 + 0 =  199.55 - Висока ефективність</t>
  </si>
  <si>
    <t>Середні витрати на один клас</t>
  </si>
  <si>
    <t>Рівень забезпеченості потреби в мультимедійному обладнанні 7 класів закладів загальної середньої освіти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</si>
  <si>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</si>
  <si>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Протягом 2025 року для забезпечення якісної, сучасної освіти було закуплено мультимедійне обладнання для сьомих класів закладів загальної середньої освіти.</t>
  </si>
  <si>
    <t>0611184</t>
  </si>
  <si>
    <t>1184</t>
  </si>
  <si>
    <t>'І(ефф.)звіт = ((84250,88/84532,35)) / 1 * 100 = 99,67</t>
  </si>
  <si>
    <t>I1 = 99,67 / 0 = 0</t>
  </si>
  <si>
    <t>99,67 + 100 + 0 =  199.67 - Висока ефективність</t>
  </si>
  <si>
    <t>Утримання 1 вихованця</t>
  </si>
  <si>
    <t>Утримання 1 учня</t>
  </si>
  <si>
    <t>співвідношення вихованців з особливими потребами до кількості вихованців</t>
  </si>
  <si>
    <t>співвідношення кількості учнів з особливими потребами до кількості учнів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</si>
  <si>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</si>
  <si>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Протягом 2025 року для забезпечення державної підтримки учнів та вихованців з особливими потребами було використано 299 300 грн. Утримання 1 учня склало 2 273,10 грн, 1 вихованця 6 112,39 грн.</t>
  </si>
  <si>
    <t>0611200</t>
  </si>
  <si>
    <t>1200</t>
  </si>
  <si>
    <t>'І(ефф.)звіт = ((6112,39/6520,46)+(2273,1/2593,93)) / 2 * 100 = 90,69</t>
  </si>
  <si>
    <t>'І(ефф.)баз = ((7955,79/8713,48)+(2736,95/2802,12)) / 2 * 100 = 94,49</t>
  </si>
  <si>
    <t>І(як.)звіт = ((2,2/0,36)+(0,87/0,76)) / 2 * 100 = 362,79</t>
  </si>
  <si>
    <t>I1 = 90,69 / 94,49 = 0,96</t>
  </si>
  <si>
    <t>Оскільки І1 = 0,96, що відповідає критерію оцінки 0,85 &lt;= І1 &lt; 1, то за цим параметром для даної програми нараховується 15 балів</t>
  </si>
  <si>
    <t>90,69 + 362,79 + 15 =  468.48 - Висока ефективність</t>
  </si>
  <si>
    <t>Середні витрати на 1 учня</t>
  </si>
  <si>
    <t>Відсоток охоплення учнів закладів загальної середньої освіти забезпечених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</si>
  <si>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</si>
  <si>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У 2025 році були створені усі умови для забезпечення різноманітного, збалансірованого і якісного харчування учнів закладів загальної середньої освіти. Охоплено харчуванням  5708 учнів</t>
  </si>
  <si>
    <t>0611279</t>
  </si>
  <si>
    <t>1279</t>
  </si>
  <si>
    <t>'І(ефф.)звіт = ((440,29/440,14)) / 1 * 100 = 100,03</t>
  </si>
  <si>
    <t>І(як.)звіт = ((25/25)) / 1 * 100 = 100</t>
  </si>
  <si>
    <t>I1 = 100,03 / 0 = 0</t>
  </si>
  <si>
    <t>100,03 + 100 + 0 =  200.03 - Висока ефективність</t>
  </si>
  <si>
    <t>середні витрати на 1 комплект навчальних засобів кабінету "Захист України"</t>
  </si>
  <si>
    <t>Рівень забезпеченості кабінету "Захист України" навчальними засобами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</si>
  <si>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</t>
  </si>
  <si>
    <t>У 2025 році для забезпечення якісного викладання предмету "Захист України" були придбані  засоби навчання  на суму 877 871 грн.</t>
  </si>
  <si>
    <t>0611291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</si>
  <si>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</si>
  <si>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</si>
  <si>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'І(ефф.)звіт = ((292657/294025)) / 1 * 100 = 99,53</t>
  </si>
  <si>
    <t>I1 = 99,53 / 0 = 0</t>
  </si>
  <si>
    <t>99,53 + 100 + 0 =  199.53 - Висока ефективність</t>
  </si>
  <si>
    <t>середні витрати на 1 сьомий клас</t>
  </si>
  <si>
    <t>рівень забезпеченості 7 класів засобами навчання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</si>
  <si>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</t>
  </si>
  <si>
    <t>У 2025 році для забезпечення якісної, сучасної освіти у закладах загальної середньої освіти  було придбано засоби навчання на суму 4751,20 грн.</t>
  </si>
  <si>
    <t>0611292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</si>
  <si>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</si>
  <si>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1292</t>
  </si>
  <si>
    <t>'І(ефф.)звіт = ((139,74/139,74)) / 1 * 100 = 100</t>
  </si>
  <si>
    <t>І(як.)звіт = ((0,3/0,3)) / 1 * 100 = 100</t>
  </si>
  <si>
    <t>I1 = 100 / 0 = 0</t>
  </si>
  <si>
    <t>100 + 100 + 0 =  200 - Висока ефективність</t>
  </si>
  <si>
    <t>середня вартість ПКД по новому будівництві споруди подвійного призначення із захистними властивостями протирадіаційного укриття, місткістю 200 осіб, для Роменської загальноосвітньої школи І-ІІ ступенів №8</t>
  </si>
  <si>
    <t>середня вартість ПКД по реконструкції Роменського закладу освіти І-ІІ ст.№8</t>
  </si>
  <si>
    <t>середня вартість 1 кв.м споруди бомбосховища на території Роменської загальноосвітньої школи №6 Роменської міської ради Сумської області</t>
  </si>
  <si>
    <t>середня вартість корегування ПКД для реконструкції Роменського ліцею №1 ім. Калнишевського Роменської міської ради Сумської області</t>
  </si>
  <si>
    <t>середня вартість коригування ПКД по будівнийтву бомбосховища</t>
  </si>
  <si>
    <t>рівень готовності ПКД по новому будівництву споруди подвійного призначення із захистними властивостями протирадіаційного укриття, місткістю 200 осіб, для Роменської загальноосвітньої школи І-ІІ ступенів №8</t>
  </si>
  <si>
    <t>рівень готовності ПКД по реконструкції закладу загальної середньої освіти І-ІІ ст.№8</t>
  </si>
  <si>
    <t>рівень готовності будівництва бомбосховища на території Роменської загальноосвітньої школи №6 Роменської міської ради Сумської області</t>
  </si>
  <si>
    <t>рівень готовності  ПКД для реконструкціїї Роменського ліцею №1 ім.Калнишевського Роменської міської ради Сумської області</t>
  </si>
  <si>
    <t>рівень готовності корегування ПКД по будівництву бомбосховища</t>
  </si>
  <si>
    <t>Будівництво освітніх установ та закладів</t>
  </si>
  <si>
    <t>Протягом 2025 року було виконато роботи  корегування ПКД та  частково проведені роботи по будівництву бомбосховища на території закладу загальної середньої освіти №6, корегування ПКД по реконструкції ліцею№1 ім.П.І.Калнишевського, роботи по корегуванню ПКД по реконструкції закладу загальної середньої освіти І-ІІ ст.№8, не виготовлено ПКД по новому будівництву споруди подвійного призначення із захисними властивостями протирадіаційного укриття, місткістю 200 осіб, для закладу загальної середньої олсвіти І-ІІ ст. №8.</t>
  </si>
  <si>
    <t>0611300</t>
  </si>
  <si>
    <t>1300</t>
  </si>
  <si>
    <t>Низька ефективність програми 152,06 б. - зменшення витрат на будівництво споруди бомбосзовища на території Роменської загальноосвітньої школи І-ІІ ступенів №6, 3 664 403,84 грн - роботи не завершені по благоустрою території, зокрема улаштування вимощення та озеленення, всі основні будівельно-монтажні роботи пов'язані зі зведененям споруди виконані та забезпечують функціональну роботу споруди за цільовим призначенням; незавершені роботи по виготовлені ПКД по новому будівництву подвійного призначення їз захисними властивостями протирадіаційного укриття, місткістю 200 осіб.</t>
  </si>
  <si>
    <t>'І(ефф.)звіт = ((1490305,5/1500000)+(24123,97/29941,59)+(808229/810000)+(168000/168000)) / 5 * 100 = 75,94</t>
  </si>
  <si>
    <t>І(як.)звіт = ((100/100)+(18,7/23,2)+(100/100)+(100/100)) / 5 * 100 = 76,12</t>
  </si>
  <si>
    <t>I1 = 75,94 / 0 = 0</t>
  </si>
  <si>
    <t>75,94 + 76,12 + 0 =  152.06 - Низька ефективність</t>
  </si>
  <si>
    <t>Середні витрати на 1 учня.</t>
  </si>
  <si>
    <t>Відсоток охоплення учнів початкової школи забезпечених харчуванням.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</si>
  <si>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</si>
  <si>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Протягом 2025 року учні 1-4 класів отримували безкоштовне харчування у закладах загальної середньої освіти. Харчування отримували 1962 учня.</t>
  </si>
  <si>
    <t>0611403</t>
  </si>
  <si>
    <t>1403</t>
  </si>
  <si>
    <t>'І(ефф.)звіт = ((2669,98/2590,75)) / 1 * 100 = 103,06</t>
  </si>
  <si>
    <t>'І(ефф.)баз = ((501,91/3865,94)) / 1 * 100 = 12,98</t>
  </si>
  <si>
    <t>I1 = 103,06 / 12,98 = 7,94</t>
  </si>
  <si>
    <t xml:space="preserve"> Оскільки І1 = 7,94, що відповідає критерію оцінки І1 &gt;= 1, то за цим параметром для даної програми нараховується 25 балів</t>
  </si>
  <si>
    <t>103,06 + 100 + 25 =  228.06 - Висока ефективність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</si>
  <si>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</t>
  </si>
  <si>
    <t>Протягом 2025 року для забезпечення підтримки учнів та вихованців з особливими потребами було використано 138 853 грн. Утримання 1 учня склало 1 479,51  грн, 1 вихованця 2 758,19 грн</t>
  </si>
  <si>
    <t>0611501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</si>
  <si>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</si>
  <si>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1501</t>
  </si>
  <si>
    <t>Відсутність даних для розрахунку &lt;якості&gt; та розрахунку I1 (минулий рік) зменшує відповідне значення шкали ефективності програми на (100 балів + 25 балів) :</t>
  </si>
  <si>
    <t>215 - (100 + 25) = 90 і більше балів</t>
  </si>
  <si>
    <t>(190  - (100 + 25)) = 65) - (215  - (100 + 25)) = 90)</t>
  </si>
  <si>
    <t>менше 190  - (100 + 25) = 65</t>
  </si>
  <si>
    <t>'І(ефф.)звіт = ((2758,19/4394,64)+(1479,51/1650)) / 2 * 100 = 76,21</t>
  </si>
  <si>
    <t>І(як.)звіт = 0</t>
  </si>
  <si>
    <t>I1 = 76,21 / 0 = 0</t>
  </si>
  <si>
    <t>76,21 + 0 + 0 =  76.21 - Середня ефективність</t>
  </si>
  <si>
    <t>витрати на 1 педагогічного працівника(на 7 міс)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</si>
  <si>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</si>
  <si>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Протягом 2025 року здійснювалися доплати педагогічним працівникам закладів загальної середньої освіти за рахунок субвенції з державного бюджету.</t>
  </si>
  <si>
    <t>0611600</t>
  </si>
  <si>
    <t>1600</t>
  </si>
  <si>
    <t>'І(ефф.)звіт = ((27613,34/21850,56)) / 1 * 100 = 126,37</t>
  </si>
  <si>
    <t>I1 = 126,37 / 0 = 0</t>
  </si>
  <si>
    <t>126,37 + 0 + 0 =  126.37 - Висока ефективність</t>
  </si>
  <si>
    <t>середні витрати на 1 учня</t>
  </si>
  <si>
    <t>відсоток охоплення учнів початкових класів з покращенням харчування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</si>
  <si>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</si>
  <si>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На покращення  якості гарячого харчування учнів 1-4 класів закладів загальної середньої освіти у 2025 році використано 2 412 349 грн. Покращеним харчуванням були забезпечені 1962 учня 120 класів.</t>
  </si>
  <si>
    <t>0611700</t>
  </si>
  <si>
    <t>1700</t>
  </si>
  <si>
    <t>'І(ефф.)звіт = ((1229,54/1527,52)) / 1 * 100 = 80,49</t>
  </si>
  <si>
    <t>I1 = 80,49 / 0 = 0</t>
  </si>
  <si>
    <t>80,49 + 100 + 0 =  180.49 - Середня ефективність</t>
  </si>
  <si>
    <t>Середня витрати на 1 учня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</si>
  <si>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</si>
  <si>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У 2025 році з вересня місяця було забезпечене безкоштовне харчування учнів закладів загальної середньої освіти, харчувалося 5708 учнів.</t>
  </si>
  <si>
    <t>0611702</t>
  </si>
  <si>
    <t>1702</t>
  </si>
  <si>
    <t>Низька ефективність програми 101,57 б.- зменшення витрат на одного учня за рахунок зменшення кількості дітоднів - змішана форма навчання та часті хвороби учнів.</t>
  </si>
  <si>
    <t>'І(ефф.)звіт = ((763,42/1503,7)) / 1 * 100 = 50,77</t>
  </si>
  <si>
    <t>І(як.)звіт = ((29,6/58,27)) / 1 * 100 = 50,8</t>
  </si>
  <si>
    <t>I1 = 50,77 / 0 = 0</t>
  </si>
  <si>
    <t>50,77 + 50,8 + 0 =  101.57 - Низька ефективність</t>
  </si>
  <si>
    <t>середній розмір компенсації за пільговий проїзд</t>
  </si>
  <si>
    <t>питома вага пільговиків до кількості учнів</t>
  </si>
  <si>
    <t>Компенсаційні виплати на пільговий проїзд автомобільним транспортом окремим категоріям громадян</t>
  </si>
  <si>
    <t>Протягом 2025 року здійснювалося перевезення пільгових категорій учнів до школи та у зворотньому напрямку, використано 247 994 квитків.Питома вага пільговиків до загальної кількості учнів  склала 27,4%.</t>
  </si>
  <si>
    <t>0613033</t>
  </si>
  <si>
    <t>3033</t>
  </si>
  <si>
    <t>'І(ефф.)звіт = ((7,2/7,2)) / 1 * 100 = 100</t>
  </si>
  <si>
    <t>І(як.)звіт = ((27,4/27,4)) / 1 * 100 = 100</t>
  </si>
  <si>
    <t>середні витрати на оздоровлення однієї дитини в пришкільних та профільних таборах</t>
  </si>
  <si>
    <t>витрати на одну дитину  в профільних таборах</t>
  </si>
  <si>
    <t>витрати на одну дитину  в пришкільних таборах</t>
  </si>
  <si>
    <t>% оздоровлених дітей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</si>
  <si>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</si>
  <si>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Для забезпечення належного рівня оздоровлення учнів у профільних та пришкільних таборах у 2025 році були створені всі належні умови. Оздоровлено у пришкільних таборах 1284 учнів, у профільних 180 учнів. Середня вартість витрат на одного учня становить 508 грн.</t>
  </si>
  <si>
    <t>0613140</t>
  </si>
  <si>
    <t>3140</t>
  </si>
  <si>
    <t>1040</t>
  </si>
  <si>
    <t>'І(ефф.)звіт = ((510/550)+(420/420)+(420/420)) / 3 * 100 = 97,58</t>
  </si>
  <si>
    <t>'І(ефф.)баз = ((411,91/350)+(440/350)) / 2 * 100 = 121,7</t>
  </si>
  <si>
    <t>І(як.)звіт = ((72,4/98,8)) / 1 * 100 = 73,28</t>
  </si>
  <si>
    <t>I1 = 97,58 / 121,7 = 0,8</t>
  </si>
  <si>
    <t>Оскільки І1 = 0,8, що відповідає критерію оцінки І1 &lt; 0.85, то за цим параметром для даної програми нараховується 0 балів</t>
  </si>
  <si>
    <t>97,58 + 73,28 + 0 =  170.86 - Середня ефективність</t>
  </si>
  <si>
    <t>середня вартість 1 одиниці спортивного інвентарю</t>
  </si>
  <si>
    <t>середньомісячна заробітна плата працівника дитячо-юнацької спортивної школи в розрізі їх видів</t>
  </si>
  <si>
    <t>середні витрати на утримання однієї дитини дитячо-юнацької спортивної школи у розрізі їх видів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</si>
  <si>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</si>
  <si>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</si>
  <si>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питома вага дівчаток до загальної кількості учнів, які відвідують дитячо-юнацькі спортивні школи</t>
  </si>
  <si>
    <t>оновлення матеріально-технічної  бази відділення гімнастики закладу</t>
  </si>
  <si>
    <t>відсоток завершення облаштування укриття</t>
  </si>
  <si>
    <t>кількість учнів дитячо-юнацьких спортивних шкіл у розризі їх видів.які здобули призові місьця в регіональних спортивних змаганнях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</si>
  <si>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</si>
  <si>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Розвиток здібностей у дітей та молоді з фізичної культури та спорту комунальними дитячо- юнацькими спортивними школами</t>
  </si>
  <si>
    <t>Протягом 2025 року були покращені умови для фізичного розвитку учнів. Здобуто 562 призових місць, в тому числі 542 медалі, з них  240 золотих.</t>
  </si>
  <si>
    <t>0615031</t>
  </si>
  <si>
    <t>5031</t>
  </si>
  <si>
    <t>0810</t>
  </si>
  <si>
    <t>'І(ефф.)звіт = ((40512/50520)+(12278,02/11884,95)+(16865,78/19070,2)+(794,57/1000)+(16985,6/17957,29)) / 5 * 100 = 89,2</t>
  </si>
  <si>
    <t>'І(ефф.)баз = ((11511,78/11325)+(14797,6/15739,09)+(1137,8/1038)+(13966,48/14897,89)) / 4 * 100 = 99,76</t>
  </si>
  <si>
    <t>І(як.)звіт = ((36,9/34,6)+(50,1/50,1)+(100/100)+(562/250)+(5/15)) / 5 * 100 = 112,96</t>
  </si>
  <si>
    <t>I1 = 89,2 / 99,76 = 0,89</t>
  </si>
  <si>
    <t>Оскільки І1 = 0,89, що відповідає критерію оцінки 0,85 &lt;= І1 &lt; 1, то за цим параметром для даної програми нараховується 15 балів</t>
  </si>
  <si>
    <t>89,2 + 112,96 + 15 =  217.16 - Висока ефективність</t>
  </si>
  <si>
    <t>середні витрати на 1кв.м по реконструкції Роменського закладу загальної середньої освіти І-ІІ ступенів з добудовою спортивної зали та багатофункцінувального спортивного майданчика</t>
  </si>
  <si>
    <t>середні витрати на 1 кв.м по ремонту будівлі Роменської загальноосвітньої школи І-ІІІ ступенів №5</t>
  </si>
  <si>
    <t>рівень готовності реконструкції Роменського закладу загальної середньої освіти І-ІІ ступенів з добудовою спортивної зали та багатофукнцінувального спортивного майданчука</t>
  </si>
  <si>
    <t>рівень готовності капітального ремонту будівлі Роменської загальноосвітньої школи І-ІІІ ступенів №5</t>
  </si>
  <si>
    <t>Реалізація проектів в рамках Програми з відновлення України</t>
  </si>
  <si>
    <t>Проводилися роботи по капітальному ремонту ЗЗСО№5 ТОВ"ЕНЕРГ ЛЕНД", акти виконаних робіт вчасно не погоджені з технічним наглядом та не передані до Міністерства розвитку громад та територій Україн не проводии до 03.12.2025, роботи продовжаться у 2026 році. Роботи по реконструкції ЗЗСО№8 не проводилися - закінчення робіт по виготовленню ПКД 30.09.2025р.</t>
  </si>
  <si>
    <t>0617381</t>
  </si>
  <si>
    <t>7381</t>
  </si>
  <si>
    <t>0490</t>
  </si>
  <si>
    <t>Низька ефективність програми -25 б. - роботи по капітальному ремонту Роменської загальноосвітньої школи І-ІІІступенів №5  виконані частково ТОВ"ЕЛЕКТРОЛЕД", надані акти виконаних робіт не погоджені технічним наглядом та вчасно не подані до Міністерства розвитку громад та територій України (до 03.12.2025р)(лист від 11.11.2025 №34651/31/14-25), при цьому граничний строк приймання платіжних документів Міністерством фінансів України на розгляд та погодження до 10.12.25р.</t>
  </si>
  <si>
    <t>'І(ефф.)звіт = (0) / 2 * 100 = 0</t>
  </si>
  <si>
    <t>'І(ефф.)баз = (0) / 2 * 100 = 0</t>
  </si>
  <si>
    <t>І(як.)звіт = (0) / 2 * 100 = 0</t>
  </si>
  <si>
    <t>I1 = 0 / 0 = 0</t>
  </si>
  <si>
    <t>Дані для розрахунку I1 відсутні, тому коригуємо шкалу – зменшуємо значення на 25</t>
  </si>
  <si>
    <t>-25</t>
  </si>
  <si>
    <t>0 + 0 + -25 = -25 - Низька ефективність</t>
  </si>
  <si>
    <t>середня вартість 1 кв.м. споруди  бомбосховища на території загальноосвітньої школи І-ІІ ступенів №6 Роменгської міської ради Сумськох обл.</t>
  </si>
  <si>
    <t>рівень готовності будівництва споруди брмбосховища на території Роменської загальноосвітньої школи І-ІІ ступенів №6 Роменської міської ради Сумської обл.</t>
  </si>
  <si>
    <t>Реалізація проектів і заходів за рахунок залишку коштів спеціального фонду державного бюджету, що утворилися станом на 01 січня 2023 року, джерелом формування яких були кредити (позики) від Європейського інвестиційного банку</t>
  </si>
  <si>
    <t>Протягом 2025 року проводилися будівельні роботи по будівництву бомбосховища на території закладу загальної середньої освіти І-ІІ ст. №6 на суму 17 294 378 грн. Всі основні будівельно-монтажні роботи пов'язані зі зведенням споруди виконані та забезпечують функціональну готовність споруди за цільовим призначенням. Частково виконані роботи з улаштуванню спортивного майданчика та площатки для встановлення тренажерів.</t>
  </si>
  <si>
    <t>0617384</t>
  </si>
  <si>
    <t>7384</t>
  </si>
  <si>
    <t>'І(ефф.)звіт = ((27456,62/32624,08)) / 1 * 100 = 84,16</t>
  </si>
  <si>
    <t>'І(ефф.)баз = ((7065,96/39690,04)) / 1 * 100 = 17,8</t>
  </si>
  <si>
    <t>І(як.)звіт = ((34,1/40,5)) / 1 * 100 = 84,2</t>
  </si>
  <si>
    <t>I1 = 84,16 / 17,8 = 4,73</t>
  </si>
  <si>
    <t xml:space="preserve"> Оскільки І1 = 4,73, що відповідає критерію оцінки І1 &gt;= 1, то за цим параметром для даної програми нараховується 25 балів</t>
  </si>
  <si>
    <t>84,16 + 84,2 + 25 =  193.36 - Середня ефективність</t>
  </si>
  <si>
    <t>середня вартість 1  шкільного автобуса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</si>
  <si>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</t>
  </si>
  <si>
    <t>У 2025 році використані кошти на придбання шкільного автобуса в сумі 1 329 грн</t>
  </si>
  <si>
    <t>0617691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</si>
  <si>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</si>
  <si>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7691</t>
  </si>
  <si>
    <t>'І(ефф.)звіт = ((3930000/4000000)) / 1 * 100 = 98,25</t>
  </si>
  <si>
    <t>І(як.)звіт = ((108,4/110,3)) / 1 * 100 = 98,28</t>
  </si>
  <si>
    <t>I1 = 98,25 / 0 = 0</t>
  </si>
  <si>
    <t>98,25 + 98,28 + 0 =  196.53 - Висока ефективність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</si>
</sst>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3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Times New Roman"/>
      <family val="1"/>
    </font>
    <font>
      <sz val="10"/>
      <color indexed="9"/>
      <name val="Times New Roman"/>
      <family val="1"/>
    </font>
    <font>
      <sz val="10"/>
      <color indexed="9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Font="1" applyBorder="1"/>
    <xf numFmtId="164" fontId="3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18" fillId="0" borderId="0" xfId="0" applyFont="1" applyFill="1" applyAlignment="1">
      <alignment vertical="top"/>
    </xf>
    <xf numFmtId="0" fontId="23" fillId="0" borderId="0" xfId="0" applyFont="1" applyFill="1" applyAlignment="1"/>
    <xf numFmtId="0" fontId="2" fillId="0" borderId="1" xfId="0" applyFont="1" applyBorder="1"/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7" fillId="0" borderId="0" xfId="0" applyFont="1"/>
    <xf numFmtId="0" fontId="27" fillId="0" borderId="0" xfId="0" applyFont="1" applyBorder="1"/>
    <xf numFmtId="0" fontId="28" fillId="0" borderId="0" xfId="0" applyFont="1"/>
    <xf numFmtId="0" fontId="28" fillId="0" borderId="0" xfId="0" applyFont="1" applyBorder="1"/>
    <xf numFmtId="0" fontId="30" fillId="0" borderId="0" xfId="0" applyFont="1" applyBorder="1" applyAlignment="1">
      <alignment horizontal="left" vertical="center" wrapText="1"/>
    </xf>
    <xf numFmtId="0" fontId="30" fillId="0" borderId="0" xfId="0" applyFont="1"/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1" xfId="0" quotePrefix="1" applyFont="1" applyBorder="1" applyAlignment="1">
      <alignment horizontal="left" vertical="top" wrapText="1"/>
    </xf>
    <xf numFmtId="0" fontId="12" fillId="0" borderId="6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/>
    <xf numFmtId="0" fontId="0" fillId="0" borderId="5" xfId="0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20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164" fontId="22" fillId="0" borderId="5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64" fontId="16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4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0" fillId="0" borderId="2" xfId="0" applyBorder="1" applyAlignment="1">
      <alignment horizontal="left" vertical="center" wrapText="1" indent="3"/>
    </xf>
    <xf numFmtId="0" fontId="26" fillId="0" borderId="3" xfId="0" applyFont="1" applyBorder="1" applyAlignment="1">
      <alignment horizontal="left" vertical="center" wrapText="1" indent="3"/>
    </xf>
    <xf numFmtId="0" fontId="26" fillId="0" borderId="4" xfId="0" applyFont="1" applyBorder="1" applyAlignment="1">
      <alignment vertical="center" wrapText="1"/>
    </xf>
    <xf numFmtId="0" fontId="26" fillId="0" borderId="2" xfId="0" applyFont="1" applyBorder="1" applyAlignment="1">
      <alignment vertical="center" wrapText="1"/>
    </xf>
    <xf numFmtId="4" fontId="26" fillId="0" borderId="3" xfId="0" applyNumberFormat="1" applyFont="1" applyBorder="1" applyAlignment="1">
      <alignment horizontal="center" vertical="center" wrapText="1"/>
    </xf>
    <xf numFmtId="0" fontId="26" fillId="0" borderId="4" xfId="0" applyFont="1" applyBorder="1" applyAlignment="1"/>
    <xf numFmtId="0" fontId="26" fillId="0" borderId="2" xfId="0" applyFont="1" applyBorder="1" applyAlignment="1"/>
    <xf numFmtId="0" fontId="3" fillId="0" borderId="3" xfId="0" applyFont="1" applyBorder="1" applyAlignment="1">
      <alignment horizontal="left" vertical="center" wrapText="1" indent="3"/>
    </xf>
    <xf numFmtId="0" fontId="24" fillId="0" borderId="4" xfId="0" applyFont="1" applyBorder="1" applyAlignment="1">
      <alignment horizontal="left" vertical="center" wrapText="1" indent="3"/>
    </xf>
    <xf numFmtId="0" fontId="24" fillId="0" borderId="2" xfId="0" applyFont="1" applyBorder="1" applyAlignment="1">
      <alignment horizontal="left" vertical="center" wrapText="1" indent="3"/>
    </xf>
    <xf numFmtId="0" fontId="13" fillId="0" borderId="3" xfId="0" applyFont="1" applyBorder="1" applyAlignment="1">
      <alignment horizontal="left" vertical="center" wrapText="1" indent="3"/>
    </xf>
    <xf numFmtId="0" fontId="13" fillId="0" borderId="4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4" fontId="13" fillId="0" borderId="3" xfId="0" quotePrefix="1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5" xfId="0" applyFont="1" applyBorder="1" applyAlignment="1"/>
    <xf numFmtId="0" fontId="18" fillId="0" borderId="0" xfId="0" quotePrefix="1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8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8" fillId="0" borderId="0" xfId="0" quotePrefix="1" applyFont="1" applyFill="1" applyAlignment="1">
      <alignment wrapText="1" shrinkToFit="1"/>
    </xf>
    <xf numFmtId="0" fontId="18" fillId="0" borderId="0" xfId="0" applyFont="1" applyFill="1" applyAlignment="1">
      <alignment wrapText="1" shrinkToFit="1"/>
    </xf>
    <xf numFmtId="0" fontId="23" fillId="0" borderId="0" xfId="0" quotePrefix="1" applyFont="1" applyFill="1" applyAlignment="1">
      <alignment wrapText="1" shrinkToFit="1"/>
    </xf>
    <xf numFmtId="0" fontId="23" fillId="0" borderId="0" xfId="0" applyFont="1" applyFill="1" applyAlignment="1">
      <alignment wrapText="1" shrinkToFit="1"/>
    </xf>
    <xf numFmtId="0" fontId="2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23" fillId="0" borderId="0" xfId="0" quotePrefix="1" applyFont="1" applyFill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center"/>
    </xf>
    <xf numFmtId="0" fontId="19" fillId="0" borderId="0" xfId="0" quotePrefix="1" applyFont="1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quotePrefix="1" applyFont="1" applyBorder="1" applyAlignment="1">
      <alignment horizontal="left" vertical="top" wrapText="1"/>
    </xf>
    <xf numFmtId="0" fontId="16" fillId="0" borderId="0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29" fillId="0" borderId="4" xfId="0" applyFont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22" fillId="0" borderId="5" xfId="0" applyNumberFormat="1" applyFont="1" applyBorder="1" applyAlignment="1">
      <alignment horizontal="center" vertical="center" wrapText="1"/>
    </xf>
    <xf numFmtId="4" fontId="22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12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49</xdr:row>
          <xdr:rowOff>152400</xdr:rowOff>
        </xdr:from>
        <xdr:to>
          <xdr:col>17</xdr:col>
          <xdr:colOff>142875</xdr:colOff>
          <xdr:row>53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55</xdr:row>
          <xdr:rowOff>161925</xdr:rowOff>
        </xdr:from>
        <xdr:to>
          <xdr:col>15</xdr:col>
          <xdr:colOff>161925</xdr:colOff>
          <xdr:row>59</xdr:row>
          <xdr:rowOff>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39</xdr:row>
          <xdr:rowOff>28575</xdr:rowOff>
        </xdr:from>
        <xdr:to>
          <xdr:col>29</xdr:col>
          <xdr:colOff>114300</xdr:colOff>
          <xdr:row>41</xdr:row>
          <xdr:rowOff>114300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61</xdr:row>
          <xdr:rowOff>295275</xdr:rowOff>
        </xdr:from>
        <xdr:to>
          <xdr:col>18</xdr:col>
          <xdr:colOff>47625</xdr:colOff>
          <xdr:row>64</xdr:row>
          <xdr:rowOff>238125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66</xdr:row>
          <xdr:rowOff>57150</xdr:rowOff>
        </xdr:from>
        <xdr:to>
          <xdr:col>7</xdr:col>
          <xdr:colOff>85725</xdr:colOff>
          <xdr:row>69</xdr:row>
          <xdr:rowOff>0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46</xdr:row>
          <xdr:rowOff>152400</xdr:rowOff>
        </xdr:from>
        <xdr:to>
          <xdr:col>17</xdr:col>
          <xdr:colOff>142875</xdr:colOff>
          <xdr:row>50</xdr:row>
          <xdr:rowOff>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52</xdr:row>
          <xdr:rowOff>161925</xdr:rowOff>
        </xdr:from>
        <xdr:to>
          <xdr:col>15</xdr:col>
          <xdr:colOff>161925</xdr:colOff>
          <xdr:row>56</xdr:row>
          <xdr:rowOff>0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9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36</xdr:row>
          <xdr:rowOff>28575</xdr:rowOff>
        </xdr:from>
        <xdr:to>
          <xdr:col>29</xdr:col>
          <xdr:colOff>114300</xdr:colOff>
          <xdr:row>38</xdr:row>
          <xdr:rowOff>114300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9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58</xdr:row>
          <xdr:rowOff>295275</xdr:rowOff>
        </xdr:from>
        <xdr:to>
          <xdr:col>18</xdr:col>
          <xdr:colOff>47625</xdr:colOff>
          <xdr:row>61</xdr:row>
          <xdr:rowOff>238125</xdr:rowOff>
        </xdr:to>
        <xdr:sp macro="" textlink="">
          <xdr:nvSpPr>
            <xdr:cNvPr id="11268" name="Object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9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63</xdr:row>
          <xdr:rowOff>57150</xdr:rowOff>
        </xdr:from>
        <xdr:to>
          <xdr:col>7</xdr:col>
          <xdr:colOff>85725</xdr:colOff>
          <xdr:row>66</xdr:row>
          <xdr:rowOff>0</xdr:rowOff>
        </xdr:to>
        <xdr:sp macro="" textlink="">
          <xdr:nvSpPr>
            <xdr:cNvPr id="11269" name="Object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9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A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2290" name="Object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A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2291" name="Object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A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2292" name="Object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A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2293" name="Object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A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B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3314" name="Object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B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3315" name="Object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B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3316" name="Object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B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3317" name="Object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B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C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C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C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14340" name="Object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C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14341" name="Object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C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D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5362" name="Object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D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D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5364" name="Object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D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5365" name="Object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D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E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6386" name="Object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E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6387" name="Object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E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6388" name="Object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E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6389" name="Object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E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F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7410" name="Object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F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7411" name="Object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F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7412" name="Object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F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7413" name="Object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F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51</xdr:row>
          <xdr:rowOff>152400</xdr:rowOff>
        </xdr:from>
        <xdr:to>
          <xdr:col>17</xdr:col>
          <xdr:colOff>142875</xdr:colOff>
          <xdr:row>55</xdr:row>
          <xdr:rowOff>0</xdr:rowOff>
        </xdr:to>
        <xdr:sp macro="" textlink="">
          <xdr:nvSpPr>
            <xdr:cNvPr id="18433" name="Object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10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57</xdr:row>
          <xdr:rowOff>161925</xdr:rowOff>
        </xdr:from>
        <xdr:to>
          <xdr:col>15</xdr:col>
          <xdr:colOff>161925</xdr:colOff>
          <xdr:row>61</xdr:row>
          <xdr:rowOff>0</xdr:rowOff>
        </xdr:to>
        <xdr:sp macro="" textlink="">
          <xdr:nvSpPr>
            <xdr:cNvPr id="18434" name="Object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10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41</xdr:row>
          <xdr:rowOff>28575</xdr:rowOff>
        </xdr:from>
        <xdr:to>
          <xdr:col>29</xdr:col>
          <xdr:colOff>114300</xdr:colOff>
          <xdr:row>43</xdr:row>
          <xdr:rowOff>114300</xdr:rowOff>
        </xdr:to>
        <xdr:sp macro="" textlink="">
          <xdr:nvSpPr>
            <xdr:cNvPr id="18435" name="Object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10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63</xdr:row>
          <xdr:rowOff>295275</xdr:rowOff>
        </xdr:from>
        <xdr:to>
          <xdr:col>18</xdr:col>
          <xdr:colOff>47625</xdr:colOff>
          <xdr:row>66</xdr:row>
          <xdr:rowOff>238125</xdr:rowOff>
        </xdr:to>
        <xdr:sp macro="" textlink="">
          <xdr:nvSpPr>
            <xdr:cNvPr id="18436" name="Object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10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68</xdr:row>
          <xdr:rowOff>57150</xdr:rowOff>
        </xdr:from>
        <xdr:to>
          <xdr:col>7</xdr:col>
          <xdr:colOff>85725</xdr:colOff>
          <xdr:row>71</xdr:row>
          <xdr:rowOff>0</xdr:rowOff>
        </xdr:to>
        <xdr:sp macro="" textlink="">
          <xdr:nvSpPr>
            <xdr:cNvPr id="18437" name="Object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10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9457" name="Object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1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9458" name="Object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11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9459" name="Object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11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9460" name="Object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11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9461" name="Object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11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44</xdr:row>
          <xdr:rowOff>152400</xdr:rowOff>
        </xdr:from>
        <xdr:to>
          <xdr:col>17</xdr:col>
          <xdr:colOff>142875</xdr:colOff>
          <xdr:row>48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2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50</xdr:row>
          <xdr:rowOff>161925</xdr:rowOff>
        </xdr:from>
        <xdr:to>
          <xdr:col>15</xdr:col>
          <xdr:colOff>161925</xdr:colOff>
          <xdr:row>54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12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34</xdr:row>
          <xdr:rowOff>28575</xdr:rowOff>
        </xdr:from>
        <xdr:to>
          <xdr:col>29</xdr:col>
          <xdr:colOff>114300</xdr:colOff>
          <xdr:row>36</xdr:row>
          <xdr:rowOff>114300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12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56</xdr:row>
          <xdr:rowOff>295275</xdr:rowOff>
        </xdr:from>
        <xdr:to>
          <xdr:col>18</xdr:col>
          <xdr:colOff>47625</xdr:colOff>
          <xdr:row>59</xdr:row>
          <xdr:rowOff>238125</xdr:rowOff>
        </xdr:to>
        <xdr:sp macro="" textlink="">
          <xdr:nvSpPr>
            <xdr:cNvPr id="20484" name="Object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12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61</xdr:row>
          <xdr:rowOff>57150</xdr:rowOff>
        </xdr:from>
        <xdr:to>
          <xdr:col>7</xdr:col>
          <xdr:colOff>85725</xdr:colOff>
          <xdr:row>64</xdr:row>
          <xdr:rowOff>0</xdr:rowOff>
        </xdr:to>
        <xdr:sp macro="" textlink="">
          <xdr:nvSpPr>
            <xdr:cNvPr id="20485" name="Object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12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57</xdr:row>
          <xdr:rowOff>152400</xdr:rowOff>
        </xdr:from>
        <xdr:to>
          <xdr:col>17</xdr:col>
          <xdr:colOff>142875</xdr:colOff>
          <xdr:row>61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63</xdr:row>
          <xdr:rowOff>161925</xdr:rowOff>
        </xdr:from>
        <xdr:to>
          <xdr:col>15</xdr:col>
          <xdr:colOff>161925</xdr:colOff>
          <xdr:row>67</xdr:row>
          <xdr:rowOff>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47</xdr:row>
          <xdr:rowOff>28575</xdr:rowOff>
        </xdr:from>
        <xdr:to>
          <xdr:col>29</xdr:col>
          <xdr:colOff>114300</xdr:colOff>
          <xdr:row>49</xdr:row>
          <xdr:rowOff>114300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69</xdr:row>
          <xdr:rowOff>295275</xdr:rowOff>
        </xdr:from>
        <xdr:to>
          <xdr:col>18</xdr:col>
          <xdr:colOff>47625</xdr:colOff>
          <xdr:row>72</xdr:row>
          <xdr:rowOff>238125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74</xdr:row>
          <xdr:rowOff>57150</xdr:rowOff>
        </xdr:from>
        <xdr:to>
          <xdr:col>7</xdr:col>
          <xdr:colOff>85725</xdr:colOff>
          <xdr:row>77</xdr:row>
          <xdr:rowOff>0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13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13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1508" name="Object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13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1509" name="Object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13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4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2530" name="Object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14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2531" name="Object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14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2532" name="Object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14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2533" name="Object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14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3553" name="Object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5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3554" name="Object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15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3555" name="Object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15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3556" name="Object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15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3557" name="Object 5" hidden="1">
              <a:extLst>
                <a:ext uri="{63B3BB69-23CF-44E3-9099-C40C66FF867C}">
                  <a14:compatExt spid="_x0000_s23557"/>
                </a:ext>
                <a:ext uri="{FF2B5EF4-FFF2-40B4-BE49-F238E27FC236}">
                  <a16:creationId xmlns:a16="http://schemas.microsoft.com/office/drawing/2014/main" id="{00000000-0008-0000-1500-000005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4577" name="Object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6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4578" name="Object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16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4579" name="Object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16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4580" name="Object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16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4581" name="Object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6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7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25602" name="Object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17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25603" name="Object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17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25604" name="Object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17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25605" name="Object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17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51</xdr:row>
          <xdr:rowOff>152400</xdr:rowOff>
        </xdr:from>
        <xdr:to>
          <xdr:col>17</xdr:col>
          <xdr:colOff>142875</xdr:colOff>
          <xdr:row>55</xdr:row>
          <xdr:rowOff>0</xdr:rowOff>
        </xdr:to>
        <xdr:sp macro="" textlink="">
          <xdr:nvSpPr>
            <xdr:cNvPr id="26625" name="Object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8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57</xdr:row>
          <xdr:rowOff>161925</xdr:rowOff>
        </xdr:from>
        <xdr:to>
          <xdr:col>15</xdr:col>
          <xdr:colOff>161925</xdr:colOff>
          <xdr:row>61</xdr:row>
          <xdr:rowOff>0</xdr:rowOff>
        </xdr:to>
        <xdr:sp macro="" textlink="">
          <xdr:nvSpPr>
            <xdr:cNvPr id="26626" name="Object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8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41</xdr:row>
          <xdr:rowOff>28575</xdr:rowOff>
        </xdr:from>
        <xdr:to>
          <xdr:col>29</xdr:col>
          <xdr:colOff>114300</xdr:colOff>
          <xdr:row>43</xdr:row>
          <xdr:rowOff>114300</xdr:rowOff>
        </xdr:to>
        <xdr:sp macro="" textlink="">
          <xdr:nvSpPr>
            <xdr:cNvPr id="26627" name="Object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8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63</xdr:row>
          <xdr:rowOff>295275</xdr:rowOff>
        </xdr:from>
        <xdr:to>
          <xdr:col>18</xdr:col>
          <xdr:colOff>47625</xdr:colOff>
          <xdr:row>66</xdr:row>
          <xdr:rowOff>238125</xdr:rowOff>
        </xdr:to>
        <xdr:sp macro="" textlink="">
          <xdr:nvSpPr>
            <xdr:cNvPr id="26628" name="Object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18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68</xdr:row>
          <xdr:rowOff>57150</xdr:rowOff>
        </xdr:from>
        <xdr:to>
          <xdr:col>7</xdr:col>
          <xdr:colOff>85725</xdr:colOff>
          <xdr:row>71</xdr:row>
          <xdr:rowOff>0</xdr:rowOff>
        </xdr:to>
        <xdr:sp macro="" textlink="">
          <xdr:nvSpPr>
            <xdr:cNvPr id="26629" name="Object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18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27649" name="Object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9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9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9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27652" name="Object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19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27653" name="Object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19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A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A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8675" name="Object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A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8676" name="Object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1A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8677" name="Object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1A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29697" name="Object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B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29698" name="Object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B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29699" name="Object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1B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29700" name="Object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1B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29701" name="Object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1B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68</xdr:row>
          <xdr:rowOff>152400</xdr:rowOff>
        </xdr:from>
        <xdr:to>
          <xdr:col>17</xdr:col>
          <xdr:colOff>142875</xdr:colOff>
          <xdr:row>72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74</xdr:row>
          <xdr:rowOff>161925</xdr:rowOff>
        </xdr:from>
        <xdr:to>
          <xdr:col>15</xdr:col>
          <xdr:colOff>161925</xdr:colOff>
          <xdr:row>78</xdr:row>
          <xdr:rowOff>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58</xdr:row>
          <xdr:rowOff>28575</xdr:rowOff>
        </xdr:from>
        <xdr:to>
          <xdr:col>29</xdr:col>
          <xdr:colOff>114300</xdr:colOff>
          <xdr:row>60</xdr:row>
          <xdr:rowOff>114300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80</xdr:row>
          <xdr:rowOff>295275</xdr:rowOff>
        </xdr:from>
        <xdr:to>
          <xdr:col>18</xdr:col>
          <xdr:colOff>47625</xdr:colOff>
          <xdr:row>83</xdr:row>
          <xdr:rowOff>238125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85</xdr:row>
          <xdr:rowOff>57150</xdr:rowOff>
        </xdr:from>
        <xdr:to>
          <xdr:col>7</xdr:col>
          <xdr:colOff>85725</xdr:colOff>
          <xdr:row>88</xdr:row>
          <xdr:rowOff>0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3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4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56</xdr:row>
          <xdr:rowOff>152400</xdr:rowOff>
        </xdr:from>
        <xdr:to>
          <xdr:col>17</xdr:col>
          <xdr:colOff>142875</xdr:colOff>
          <xdr:row>60</xdr:row>
          <xdr:rowOff>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161925</xdr:rowOff>
        </xdr:from>
        <xdr:to>
          <xdr:col>15</xdr:col>
          <xdr:colOff>161925</xdr:colOff>
          <xdr:row>66</xdr:row>
          <xdr:rowOff>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46</xdr:row>
          <xdr:rowOff>28575</xdr:rowOff>
        </xdr:from>
        <xdr:to>
          <xdr:col>29</xdr:col>
          <xdr:colOff>114300</xdr:colOff>
          <xdr:row>48</xdr:row>
          <xdr:rowOff>114300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68</xdr:row>
          <xdr:rowOff>295275</xdr:rowOff>
        </xdr:from>
        <xdr:to>
          <xdr:col>18</xdr:col>
          <xdr:colOff>47625</xdr:colOff>
          <xdr:row>71</xdr:row>
          <xdr:rowOff>238125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73</xdr:row>
          <xdr:rowOff>57150</xdr:rowOff>
        </xdr:from>
        <xdr:to>
          <xdr:col>7</xdr:col>
          <xdr:colOff>85725</xdr:colOff>
          <xdr:row>76</xdr:row>
          <xdr:rowOff>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7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7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9221" name="Object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7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8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10244" name="Object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8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10245" name="Object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8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0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0.bin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4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9.bin"/><Relationship Id="rId4" Type="http://schemas.openxmlformats.org/officeDocument/2006/relationships/oleObject" Target="../embeddings/oleObject46.bin"/><Relationship Id="rId9" Type="http://schemas.openxmlformats.org/officeDocument/2006/relationships/image" Target="../media/image3.emf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5.bin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oleObject" Target="../embeddings/oleObject5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54.bin"/><Relationship Id="rId4" Type="http://schemas.openxmlformats.org/officeDocument/2006/relationships/oleObject" Target="../embeddings/oleObject51.bin"/><Relationship Id="rId9" Type="http://schemas.openxmlformats.org/officeDocument/2006/relationships/image" Target="../media/image3.emf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60.bin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oleObject" Target="../embeddings/oleObject5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59.bin"/><Relationship Id="rId4" Type="http://schemas.openxmlformats.org/officeDocument/2006/relationships/oleObject" Target="../embeddings/oleObject56.bin"/><Relationship Id="rId9" Type="http://schemas.openxmlformats.org/officeDocument/2006/relationships/image" Target="../media/image3.emf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65.bin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6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4.bin"/><Relationship Id="rId4" Type="http://schemas.openxmlformats.org/officeDocument/2006/relationships/oleObject" Target="../embeddings/oleObject61.bin"/><Relationship Id="rId9" Type="http://schemas.openxmlformats.org/officeDocument/2006/relationships/image" Target="../media/image3.emf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70.bin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6" Type="http://schemas.openxmlformats.org/officeDocument/2006/relationships/oleObject" Target="../embeddings/oleObject6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9.bin"/><Relationship Id="rId4" Type="http://schemas.openxmlformats.org/officeDocument/2006/relationships/oleObject" Target="../embeddings/oleObject66.bin"/><Relationship Id="rId9" Type="http://schemas.openxmlformats.org/officeDocument/2006/relationships/image" Target="../media/image3.emf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75.bin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oleObject7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74.bin"/><Relationship Id="rId4" Type="http://schemas.openxmlformats.org/officeDocument/2006/relationships/oleObject" Target="../embeddings/oleObject71.bin"/><Relationship Id="rId9" Type="http://schemas.openxmlformats.org/officeDocument/2006/relationships/image" Target="../media/image3.emf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80.bin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6" Type="http://schemas.openxmlformats.org/officeDocument/2006/relationships/oleObject" Target="../embeddings/oleObject7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79.bin"/><Relationship Id="rId4" Type="http://schemas.openxmlformats.org/officeDocument/2006/relationships/oleObject" Target="../embeddings/oleObject76.bin"/><Relationship Id="rId9" Type="http://schemas.openxmlformats.org/officeDocument/2006/relationships/image" Target="../media/image3.emf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85.bin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6" Type="http://schemas.openxmlformats.org/officeDocument/2006/relationships/oleObject" Target="../embeddings/oleObject8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4.bin"/><Relationship Id="rId4" Type="http://schemas.openxmlformats.org/officeDocument/2006/relationships/oleObject" Target="../embeddings/oleObject81.bin"/><Relationship Id="rId9" Type="http://schemas.openxmlformats.org/officeDocument/2006/relationships/image" Target="../media/image3.emf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90.bin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6" Type="http://schemas.openxmlformats.org/officeDocument/2006/relationships/oleObject" Target="../embeddings/oleObject8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9.bin"/><Relationship Id="rId4" Type="http://schemas.openxmlformats.org/officeDocument/2006/relationships/oleObject" Target="../embeddings/oleObject86.bin"/><Relationship Id="rId9" Type="http://schemas.openxmlformats.org/officeDocument/2006/relationships/image" Target="../media/image3.emf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9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95.bin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6" Type="http://schemas.openxmlformats.org/officeDocument/2006/relationships/oleObject" Target="../embeddings/oleObject9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4.bin"/><Relationship Id="rId4" Type="http://schemas.openxmlformats.org/officeDocument/2006/relationships/oleObject" Target="../embeddings/oleObject9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.bin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.bin"/><Relationship Id="rId4" Type="http://schemas.openxmlformats.org/officeDocument/2006/relationships/oleObject" Target="../embeddings/oleObject6.bin"/><Relationship Id="rId9" Type="http://schemas.openxmlformats.org/officeDocument/2006/relationships/image" Target="../media/image3.emf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0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0.bin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6" Type="http://schemas.openxmlformats.org/officeDocument/2006/relationships/oleObject" Target="../embeddings/oleObject9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99.bin"/><Relationship Id="rId4" Type="http://schemas.openxmlformats.org/officeDocument/2006/relationships/oleObject" Target="../embeddings/oleObject96.bin"/><Relationship Id="rId9" Type="http://schemas.openxmlformats.org/officeDocument/2006/relationships/image" Target="../media/image3.emf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05.bin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6" Type="http://schemas.openxmlformats.org/officeDocument/2006/relationships/oleObject" Target="../embeddings/oleObject10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04.bin"/><Relationship Id="rId4" Type="http://schemas.openxmlformats.org/officeDocument/2006/relationships/oleObject" Target="../embeddings/oleObject101.bin"/><Relationship Id="rId9" Type="http://schemas.openxmlformats.org/officeDocument/2006/relationships/image" Target="../media/image3.emf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2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10.bin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6" Type="http://schemas.openxmlformats.org/officeDocument/2006/relationships/oleObject" Target="../embeddings/oleObject10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09.bin"/><Relationship Id="rId4" Type="http://schemas.openxmlformats.org/officeDocument/2006/relationships/oleObject" Target="../embeddings/oleObject106.bin"/><Relationship Id="rId9" Type="http://schemas.openxmlformats.org/officeDocument/2006/relationships/image" Target="../media/image3.emf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15.bin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Relationship Id="rId6" Type="http://schemas.openxmlformats.org/officeDocument/2006/relationships/oleObject" Target="../embeddings/oleObject11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14.bin"/><Relationship Id="rId4" Type="http://schemas.openxmlformats.org/officeDocument/2006/relationships/oleObject" Target="../embeddings/oleObject111.bin"/><Relationship Id="rId9" Type="http://schemas.openxmlformats.org/officeDocument/2006/relationships/image" Target="../media/image3.emf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20.bin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Relationship Id="rId6" Type="http://schemas.openxmlformats.org/officeDocument/2006/relationships/oleObject" Target="../embeddings/oleObject11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19.bin"/><Relationship Id="rId4" Type="http://schemas.openxmlformats.org/officeDocument/2006/relationships/oleObject" Target="../embeddings/oleObject116.bin"/><Relationship Id="rId9" Type="http://schemas.openxmlformats.org/officeDocument/2006/relationships/image" Target="../media/image3.emf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25.bin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6" Type="http://schemas.openxmlformats.org/officeDocument/2006/relationships/oleObject" Target="../embeddings/oleObject12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24.bin"/><Relationship Id="rId4" Type="http://schemas.openxmlformats.org/officeDocument/2006/relationships/oleObject" Target="../embeddings/oleObject121.bin"/><Relationship Id="rId9" Type="http://schemas.openxmlformats.org/officeDocument/2006/relationships/image" Target="../media/image3.emf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30.bin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Relationship Id="rId6" Type="http://schemas.openxmlformats.org/officeDocument/2006/relationships/oleObject" Target="../embeddings/oleObject12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29.bin"/><Relationship Id="rId4" Type="http://schemas.openxmlformats.org/officeDocument/2006/relationships/oleObject" Target="../embeddings/oleObject126.bin"/><Relationship Id="rId9" Type="http://schemas.openxmlformats.org/officeDocument/2006/relationships/image" Target="../media/image3.emf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35.bin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Relationship Id="rId6" Type="http://schemas.openxmlformats.org/officeDocument/2006/relationships/oleObject" Target="../embeddings/oleObject13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34.bin"/><Relationship Id="rId4" Type="http://schemas.openxmlformats.org/officeDocument/2006/relationships/oleObject" Target="../embeddings/oleObject131.bin"/><Relationship Id="rId9" Type="http://schemas.openxmlformats.org/officeDocument/2006/relationships/image" Target="../media/image3.emf"/></Relationships>
</file>

<file path=xl/worksheets/_rels/sheet2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40.bin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Relationship Id="rId6" Type="http://schemas.openxmlformats.org/officeDocument/2006/relationships/oleObject" Target="../embeddings/oleObject13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39.bin"/><Relationship Id="rId4" Type="http://schemas.openxmlformats.org/officeDocument/2006/relationships/oleObject" Target="../embeddings/oleObject136.bin"/><Relationship Id="rId9" Type="http://schemas.openxmlformats.org/officeDocument/2006/relationships/image" Target="../media/image3.e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15.bin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1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4.bin"/><Relationship Id="rId4" Type="http://schemas.openxmlformats.org/officeDocument/2006/relationships/oleObject" Target="../embeddings/oleObject11.bin"/><Relationship Id="rId9" Type="http://schemas.openxmlformats.org/officeDocument/2006/relationships/image" Target="../media/image3.e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20.bin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1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9.bin"/><Relationship Id="rId4" Type="http://schemas.openxmlformats.org/officeDocument/2006/relationships/oleObject" Target="../embeddings/oleObject16.bin"/><Relationship Id="rId9" Type="http://schemas.openxmlformats.org/officeDocument/2006/relationships/image" Target="../media/image3.emf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5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25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2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4.bin"/><Relationship Id="rId4" Type="http://schemas.openxmlformats.org/officeDocument/2006/relationships/oleObject" Target="../embeddings/oleObject21.bin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6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30.bin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2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9.bin"/><Relationship Id="rId4" Type="http://schemas.openxmlformats.org/officeDocument/2006/relationships/oleObject" Target="../embeddings/oleObject26.bin"/><Relationship Id="rId9" Type="http://schemas.openxmlformats.org/officeDocument/2006/relationships/image" Target="../media/image3.emf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7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35.bin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3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34.bin"/><Relationship Id="rId4" Type="http://schemas.openxmlformats.org/officeDocument/2006/relationships/oleObject" Target="../embeddings/oleObject31.bin"/><Relationship Id="rId9" Type="http://schemas.openxmlformats.org/officeDocument/2006/relationships/image" Target="../media/image3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8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8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40.bin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37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39.bin"/><Relationship Id="rId4" Type="http://schemas.openxmlformats.org/officeDocument/2006/relationships/oleObject" Target="../embeddings/oleObject36.bin"/><Relationship Id="rId9" Type="http://schemas.openxmlformats.org/officeDocument/2006/relationships/image" Target="../media/image3.emf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9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45.bin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4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4.bin"/><Relationship Id="rId4" Type="http://schemas.openxmlformats.org/officeDocument/2006/relationships/oleObject" Target="../embeddings/oleObject4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8476D-194B-4D74-8C87-B2E4DF6ECC5F}">
  <sheetPr>
    <pageSetUpPr fitToPage="1"/>
  </sheetPr>
  <dimension ref="A1:CV112"/>
  <sheetViews>
    <sheetView topLeftCell="A96" zoomScaleNormal="100" workbookViewId="0">
      <selection activeCell="AP111" sqref="AP111:BH111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89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92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93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79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25.5" customHeight="1" x14ac:dyDescent="0.2">
      <c r="A30" s="83"/>
      <c r="B30" s="83"/>
      <c r="C30" s="84" t="s">
        <v>71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1917</v>
      </c>
      <c r="Z30" s="81"/>
      <c r="AA30" s="81"/>
      <c r="AB30" s="81"/>
      <c r="AC30" s="81"/>
      <c r="AD30" s="81"/>
      <c r="AE30" s="81">
        <v>2285</v>
      </c>
      <c r="AF30" s="81"/>
      <c r="AG30" s="81"/>
      <c r="AH30" s="81"/>
      <c r="AI30" s="81"/>
      <c r="AJ30" s="81"/>
      <c r="AK30" s="82">
        <f t="shared" ref="AK30:AK36" si="0">IF(BI30 = -1, (IF(AE30=0,0,Y30/AE30)),(IF(Y30=0,0,AE30/Y30)))</f>
        <v>1.1919666145018257</v>
      </c>
      <c r="AL30" s="82"/>
      <c r="AM30" s="82"/>
      <c r="AN30" s="82"/>
      <c r="AO30" s="82"/>
      <c r="AP30" s="82"/>
      <c r="AQ30" s="81">
        <v>1225</v>
      </c>
      <c r="AR30" s="81"/>
      <c r="AS30" s="81"/>
      <c r="AT30" s="81"/>
      <c r="AU30" s="81"/>
      <c r="AV30" s="81"/>
      <c r="AW30" s="81">
        <v>0</v>
      </c>
      <c r="AX30" s="81"/>
      <c r="AY30" s="81"/>
      <c r="AZ30" s="81"/>
      <c r="BA30" s="81"/>
      <c r="BB30" s="81"/>
      <c r="BC30" s="82">
        <f t="shared" ref="BC30:BC36" si="1">IF(BI30 = -1,(IF(AW30=0,0,AQ30/AW30)),(IF(AQ30=0,0,AW30/AQ30)))</f>
        <v>0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72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13</v>
      </c>
      <c r="Z31" s="81"/>
      <c r="AA31" s="81"/>
      <c r="AB31" s="81"/>
      <c r="AC31" s="81"/>
      <c r="AD31" s="81"/>
      <c r="AE31" s="81">
        <v>16</v>
      </c>
      <c r="AF31" s="81"/>
      <c r="AG31" s="81"/>
      <c r="AH31" s="81"/>
      <c r="AI31" s="81"/>
      <c r="AJ31" s="81"/>
      <c r="AK31" s="82">
        <f t="shared" si="0"/>
        <v>1.2307692307692308</v>
      </c>
      <c r="AL31" s="82"/>
      <c r="AM31" s="82"/>
      <c r="AN31" s="82"/>
      <c r="AO31" s="82"/>
      <c r="AP31" s="82"/>
      <c r="AQ31" s="81">
        <v>13</v>
      </c>
      <c r="AR31" s="81"/>
      <c r="AS31" s="81"/>
      <c r="AT31" s="81"/>
      <c r="AU31" s="81"/>
      <c r="AV31" s="81"/>
      <c r="AW31" s="81">
        <v>16</v>
      </c>
      <c r="AX31" s="81"/>
      <c r="AY31" s="81"/>
      <c r="AZ31" s="81"/>
      <c r="BA31" s="81"/>
      <c r="BB31" s="81"/>
      <c r="BC31" s="82">
        <f t="shared" si="1"/>
        <v>1.2307692307692308</v>
      </c>
      <c r="BD31" s="82"/>
      <c r="BE31" s="82"/>
      <c r="BF31" s="82"/>
      <c r="BG31" s="82"/>
      <c r="BH31" s="82"/>
      <c r="BI31" s="47">
        <v>0</v>
      </c>
    </row>
    <row r="32" spans="1:79" ht="25.5" customHeight="1" x14ac:dyDescent="0.2">
      <c r="A32" s="83"/>
      <c r="B32" s="83"/>
      <c r="C32" s="84" t="s">
        <v>73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6869.5</v>
      </c>
      <c r="Z32" s="81"/>
      <c r="AA32" s="81"/>
      <c r="AB32" s="81"/>
      <c r="AC32" s="81"/>
      <c r="AD32" s="81"/>
      <c r="AE32" s="81">
        <v>7523.25</v>
      </c>
      <c r="AF32" s="81"/>
      <c r="AG32" s="81"/>
      <c r="AH32" s="81"/>
      <c r="AI32" s="81"/>
      <c r="AJ32" s="81"/>
      <c r="AK32" s="82">
        <f t="shared" si="0"/>
        <v>1.0951670427250892</v>
      </c>
      <c r="AL32" s="82"/>
      <c r="AM32" s="82"/>
      <c r="AN32" s="82"/>
      <c r="AO32" s="82"/>
      <c r="AP32" s="82"/>
      <c r="AQ32" s="81">
        <v>2817</v>
      </c>
      <c r="AR32" s="81"/>
      <c r="AS32" s="81"/>
      <c r="AT32" s="81"/>
      <c r="AU32" s="81"/>
      <c r="AV32" s="81"/>
      <c r="AW32" s="81">
        <v>7813</v>
      </c>
      <c r="AX32" s="81"/>
      <c r="AY32" s="81"/>
      <c r="AZ32" s="81"/>
      <c r="BA32" s="81"/>
      <c r="BB32" s="81"/>
      <c r="BC32" s="82">
        <f t="shared" si="1"/>
        <v>2.7735179268725596</v>
      </c>
      <c r="BD32" s="82"/>
      <c r="BE32" s="82"/>
      <c r="BF32" s="82"/>
      <c r="BG32" s="82"/>
      <c r="BH32" s="82"/>
      <c r="BI32" s="47">
        <v>0</v>
      </c>
    </row>
    <row r="33" spans="1:100" ht="25.5" customHeight="1" x14ac:dyDescent="0.2">
      <c r="A33" s="83"/>
      <c r="B33" s="83"/>
      <c r="C33" s="84" t="s">
        <v>74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2583</v>
      </c>
      <c r="Z33" s="81"/>
      <c r="AA33" s="81"/>
      <c r="AB33" s="81"/>
      <c r="AC33" s="81"/>
      <c r="AD33" s="81"/>
      <c r="AE33" s="81">
        <v>3100</v>
      </c>
      <c r="AF33" s="81"/>
      <c r="AG33" s="81"/>
      <c r="AH33" s="81"/>
      <c r="AI33" s="81"/>
      <c r="AJ33" s="81"/>
      <c r="AK33" s="82">
        <f t="shared" si="0"/>
        <v>1.2001548586914441</v>
      </c>
      <c r="AL33" s="82"/>
      <c r="AM33" s="82"/>
      <c r="AN33" s="82"/>
      <c r="AO33" s="82"/>
      <c r="AP33" s="82"/>
      <c r="AQ33" s="81">
        <v>3275</v>
      </c>
      <c r="AR33" s="81"/>
      <c r="AS33" s="81"/>
      <c r="AT33" s="81"/>
      <c r="AU33" s="81"/>
      <c r="AV33" s="81"/>
      <c r="AW33" s="81">
        <v>3032</v>
      </c>
      <c r="AX33" s="81"/>
      <c r="AY33" s="81"/>
      <c r="AZ33" s="81"/>
      <c r="BA33" s="81"/>
      <c r="BB33" s="81"/>
      <c r="BC33" s="82">
        <f t="shared" si="1"/>
        <v>0.92580152671755722</v>
      </c>
      <c r="BD33" s="82"/>
      <c r="BE33" s="82"/>
      <c r="BF33" s="82"/>
      <c r="BG33" s="82"/>
      <c r="BH33" s="82"/>
      <c r="BI33" s="47">
        <v>0</v>
      </c>
    </row>
    <row r="34" spans="1:100" ht="25.5" customHeight="1" x14ac:dyDescent="0.2">
      <c r="A34" s="83"/>
      <c r="B34" s="83"/>
      <c r="C34" s="84" t="s">
        <v>75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42998</v>
      </c>
      <c r="Z34" s="81"/>
      <c r="AA34" s="81"/>
      <c r="AB34" s="81"/>
      <c r="AC34" s="81"/>
      <c r="AD34" s="81"/>
      <c r="AE34" s="81">
        <v>50444.81</v>
      </c>
      <c r="AF34" s="81"/>
      <c r="AG34" s="81"/>
      <c r="AH34" s="81"/>
      <c r="AI34" s="81"/>
      <c r="AJ34" s="81"/>
      <c r="AK34" s="82">
        <f t="shared" si="0"/>
        <v>1.1731896832410809</v>
      </c>
      <c r="AL34" s="82"/>
      <c r="AM34" s="82"/>
      <c r="AN34" s="82"/>
      <c r="AO34" s="82"/>
      <c r="AP34" s="82"/>
      <c r="AQ34" s="81">
        <v>54720</v>
      </c>
      <c r="AR34" s="81"/>
      <c r="AS34" s="81"/>
      <c r="AT34" s="81"/>
      <c r="AU34" s="81"/>
      <c r="AV34" s="81"/>
      <c r="AW34" s="81">
        <v>64667</v>
      </c>
      <c r="AX34" s="81"/>
      <c r="AY34" s="81"/>
      <c r="AZ34" s="81"/>
      <c r="BA34" s="81"/>
      <c r="BB34" s="81"/>
      <c r="BC34" s="82">
        <f t="shared" si="1"/>
        <v>1.1817799707602339</v>
      </c>
      <c r="BD34" s="82"/>
      <c r="BE34" s="82"/>
      <c r="BF34" s="82"/>
      <c r="BG34" s="82"/>
      <c r="BH34" s="82"/>
      <c r="BI34" s="47">
        <v>0</v>
      </c>
    </row>
    <row r="35" spans="1:100" ht="25.5" customHeight="1" x14ac:dyDescent="0.2">
      <c r="A35" s="83"/>
      <c r="B35" s="83"/>
      <c r="C35" s="84" t="s">
        <v>76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249663</v>
      </c>
      <c r="Z35" s="81"/>
      <c r="AA35" s="81"/>
      <c r="AB35" s="81"/>
      <c r="AC35" s="81"/>
      <c r="AD35" s="81"/>
      <c r="AE35" s="81">
        <v>241792.6</v>
      </c>
      <c r="AF35" s="81"/>
      <c r="AG35" s="81"/>
      <c r="AH35" s="81"/>
      <c r="AI35" s="81"/>
      <c r="AJ35" s="81"/>
      <c r="AK35" s="82">
        <f t="shared" si="0"/>
        <v>0.96847590552064189</v>
      </c>
      <c r="AL35" s="82"/>
      <c r="AM35" s="82"/>
      <c r="AN35" s="82"/>
      <c r="AO35" s="82"/>
      <c r="AP35" s="82"/>
      <c r="AQ35" s="81">
        <v>364587</v>
      </c>
      <c r="AR35" s="81"/>
      <c r="AS35" s="81"/>
      <c r="AT35" s="81"/>
      <c r="AU35" s="81"/>
      <c r="AV35" s="81"/>
      <c r="AW35" s="81">
        <v>432401</v>
      </c>
      <c r="AX35" s="81"/>
      <c r="AY35" s="81"/>
      <c r="AZ35" s="81"/>
      <c r="BA35" s="81"/>
      <c r="BB35" s="81"/>
      <c r="BC35" s="82">
        <f t="shared" si="1"/>
        <v>1.1860022436345783</v>
      </c>
      <c r="BD35" s="82"/>
      <c r="BE35" s="82"/>
      <c r="BF35" s="82"/>
      <c r="BG35" s="82"/>
      <c r="BH35" s="82"/>
      <c r="BI35" s="47">
        <v>0</v>
      </c>
    </row>
    <row r="36" spans="1:100" ht="15" customHeight="1" x14ac:dyDescent="0.2">
      <c r="A36" s="83"/>
      <c r="B36" s="83"/>
      <c r="C36" s="84" t="s">
        <v>77</v>
      </c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6"/>
      <c r="Y36" s="81">
        <v>1715</v>
      </c>
      <c r="Z36" s="81"/>
      <c r="AA36" s="81"/>
      <c r="AB36" s="81"/>
      <c r="AC36" s="81"/>
      <c r="AD36" s="81"/>
      <c r="AE36" s="81">
        <v>1002</v>
      </c>
      <c r="AF36" s="81"/>
      <c r="AG36" s="81"/>
      <c r="AH36" s="81"/>
      <c r="AI36" s="81"/>
      <c r="AJ36" s="81"/>
      <c r="AK36" s="82">
        <f t="shared" si="0"/>
        <v>0.58425655976676383</v>
      </c>
      <c r="AL36" s="82"/>
      <c r="AM36" s="82"/>
      <c r="AN36" s="82"/>
      <c r="AO36" s="82"/>
      <c r="AP36" s="82"/>
      <c r="AQ36" s="81">
        <v>1420</v>
      </c>
      <c r="AR36" s="81"/>
      <c r="AS36" s="81"/>
      <c r="AT36" s="81"/>
      <c r="AU36" s="81"/>
      <c r="AV36" s="81"/>
      <c r="AW36" s="81">
        <v>1510</v>
      </c>
      <c r="AX36" s="81"/>
      <c r="AY36" s="81"/>
      <c r="AZ36" s="81"/>
      <c r="BA36" s="81"/>
      <c r="BB36" s="81"/>
      <c r="BC36" s="82">
        <f t="shared" si="1"/>
        <v>1.0633802816901408</v>
      </c>
      <c r="BD36" s="82"/>
      <c r="BE36" s="82"/>
      <c r="BF36" s="82"/>
      <c r="BG36" s="82"/>
      <c r="BH36" s="82"/>
      <c r="BI36" s="47">
        <v>0</v>
      </c>
    </row>
    <row r="37" spans="1:100" ht="17.25" customHeight="1" x14ac:dyDescent="0.2">
      <c r="A37" s="71" t="s">
        <v>27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3"/>
      <c r="BI37" s="45"/>
    </row>
    <row r="38" spans="1:100" ht="18" hidden="1" customHeight="1" x14ac:dyDescent="0.2">
      <c r="A38" s="74" t="s">
        <v>4</v>
      </c>
      <c r="B38" s="74"/>
      <c r="C38" s="75" t="s">
        <v>5</v>
      </c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8" t="s">
        <v>33</v>
      </c>
      <c r="Z38" s="79"/>
      <c r="AA38" s="79"/>
      <c r="AB38" s="79"/>
      <c r="AC38" s="79"/>
      <c r="AD38" s="79"/>
      <c r="AE38" s="78" t="s">
        <v>34</v>
      </c>
      <c r="AF38" s="79"/>
      <c r="AG38" s="79"/>
      <c r="AH38" s="79"/>
      <c r="AI38" s="79"/>
      <c r="AJ38" s="79"/>
      <c r="AK38" s="80" t="s">
        <v>69</v>
      </c>
      <c r="AL38" s="80"/>
      <c r="AM38" s="80"/>
      <c r="AN38" s="80"/>
      <c r="AO38" s="80"/>
      <c r="AP38" s="80"/>
      <c r="AQ38" s="78" t="s">
        <v>35</v>
      </c>
      <c r="AR38" s="69"/>
      <c r="AS38" s="69"/>
      <c r="AT38" s="69"/>
      <c r="AU38" s="69"/>
      <c r="AV38" s="69"/>
      <c r="AW38" s="78" t="s">
        <v>36</v>
      </c>
      <c r="AX38" s="66"/>
      <c r="AY38" s="66"/>
      <c r="AZ38" s="66"/>
      <c r="BA38" s="66"/>
      <c r="BB38" s="66"/>
      <c r="BC38" s="109" t="s">
        <v>70</v>
      </c>
      <c r="BD38" s="109"/>
      <c r="BE38" s="109"/>
      <c r="BF38" s="109"/>
      <c r="BG38" s="109"/>
      <c r="BH38" s="109"/>
      <c r="BI38" s="45" t="s">
        <v>68</v>
      </c>
      <c r="CA38" s="1" t="s">
        <v>39</v>
      </c>
    </row>
    <row r="39" spans="1:100" s="42" customFormat="1" ht="25.5" customHeight="1" x14ac:dyDescent="0.2">
      <c r="A39" s="83"/>
      <c r="B39" s="83"/>
      <c r="C39" s="84" t="s">
        <v>78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40.5</v>
      </c>
      <c r="Z39" s="81"/>
      <c r="AA39" s="81"/>
      <c r="AB39" s="81"/>
      <c r="AC39" s="81"/>
      <c r="AD39" s="81"/>
      <c r="AE39" s="81">
        <v>100</v>
      </c>
      <c r="AF39" s="81"/>
      <c r="AG39" s="81"/>
      <c r="AH39" s="81"/>
      <c r="AI39" s="81"/>
      <c r="AJ39" s="81"/>
      <c r="AK39" s="82">
        <f>IF(BI39 = -1, (IF(AE39=0,0,Y39/AE39)),(IF(Y39=0,0,AE39/Y39)))</f>
        <v>2.4691358024691357</v>
      </c>
      <c r="AL39" s="82"/>
      <c r="AM39" s="82"/>
      <c r="AN39" s="82"/>
      <c r="AO39" s="82"/>
      <c r="AP39" s="82"/>
      <c r="AQ39" s="81">
        <v>45.5</v>
      </c>
      <c r="AR39" s="81"/>
      <c r="AS39" s="81"/>
      <c r="AT39" s="81"/>
      <c r="AU39" s="81"/>
      <c r="AV39" s="81"/>
      <c r="AW39" s="81">
        <v>100</v>
      </c>
      <c r="AX39" s="81"/>
      <c r="AY39" s="81"/>
      <c r="AZ39" s="81"/>
      <c r="BA39" s="81"/>
      <c r="BB39" s="81"/>
      <c r="BC39" s="82">
        <f>IF(BI39 = -1,(IF(AW39=0,0,AQ39/AW39)),(IF(AQ39=0,0,AW39/AQ39)))</f>
        <v>2.197802197802198</v>
      </c>
      <c r="BD39" s="82"/>
      <c r="BE39" s="82"/>
      <c r="BF39" s="82"/>
      <c r="BG39" s="82"/>
      <c r="BH39" s="82"/>
      <c r="BI39" s="48">
        <v>0</v>
      </c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">
        <v>40</v>
      </c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</row>
    <row r="40" spans="1:100" s="5" customFormat="1" ht="15" customHeight="1" x14ac:dyDescent="0.2"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customHeight="1" x14ac:dyDescent="0.2">
      <c r="A41" s="87" t="s">
        <v>41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33"/>
      <c r="AF41" s="32"/>
      <c r="AG41" s="32"/>
      <c r="AH41" s="32"/>
      <c r="AI41" s="32"/>
      <c r="AJ41" s="32"/>
      <c r="AK41" s="34"/>
      <c r="AL41" s="34"/>
      <c r="AM41" s="34"/>
      <c r="AN41" s="34"/>
      <c r="AO41" s="34"/>
      <c r="AP41" s="34"/>
      <c r="AQ41" s="35"/>
      <c r="AR41" s="32"/>
      <c r="AS41" s="32"/>
      <c r="AT41" s="32"/>
      <c r="AU41" s="32"/>
      <c r="AV41" s="32"/>
      <c r="AW41" s="33"/>
      <c r="AX41" s="36"/>
      <c r="AY41" s="36"/>
      <c r="AZ41" s="36"/>
      <c r="BA41" s="36"/>
      <c r="BB41" s="36"/>
      <c r="BC41" s="37"/>
      <c r="BD41" s="37"/>
      <c r="BE41" s="37"/>
      <c r="BF41" s="37"/>
      <c r="BG41" s="37"/>
      <c r="BH41" s="37"/>
    </row>
    <row r="42" spans="1:100" ht="15" customHeight="1" x14ac:dyDescent="0.2">
      <c r="A42" s="43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33"/>
      <c r="AF42" s="32"/>
      <c r="AG42" s="32"/>
      <c r="AH42" s="32"/>
      <c r="AI42" s="32"/>
      <c r="AJ42" s="32"/>
      <c r="AK42" s="34"/>
      <c r="AL42" s="34"/>
      <c r="AM42" s="34"/>
      <c r="AN42" s="34"/>
      <c r="AO42" s="34"/>
      <c r="AP42" s="34"/>
      <c r="AQ42" s="35"/>
      <c r="AR42" s="32"/>
      <c r="AS42" s="32"/>
      <c r="AT42" s="32"/>
      <c r="AU42" s="32"/>
      <c r="AV42" s="32"/>
      <c r="AW42" s="33"/>
      <c r="AX42" s="36"/>
      <c r="AY42" s="36"/>
      <c r="AZ42" s="36"/>
      <c r="BA42" s="36"/>
      <c r="BB42" s="36"/>
      <c r="BC42" s="37"/>
      <c r="BD42" s="37"/>
      <c r="BE42" s="37"/>
      <c r="BF42" s="37"/>
      <c r="BG42" s="37"/>
      <c r="BH42" s="37"/>
    </row>
    <row r="43" spans="1:100" ht="15" hidden="1" customHeight="1" x14ac:dyDescent="0.2">
      <c r="A43" s="89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</row>
    <row r="44" spans="1:100" ht="9" hidden="1" customHeight="1" x14ac:dyDescent="0.2">
      <c r="A44" s="43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33"/>
      <c r="AF44" s="32"/>
      <c r="AG44" s="32"/>
      <c r="AH44" s="32"/>
      <c r="AI44" s="32"/>
      <c r="AJ44" s="32"/>
      <c r="AK44" s="34"/>
      <c r="AL44" s="34"/>
      <c r="AM44" s="34"/>
      <c r="AN44" s="34"/>
      <c r="AO44" s="34"/>
      <c r="AP44" s="34"/>
      <c r="AQ44" s="35"/>
      <c r="AR44" s="32"/>
      <c r="AS44" s="32"/>
      <c r="AT44" s="32"/>
      <c r="AU44" s="32"/>
      <c r="AV44" s="32"/>
      <c r="AW44" s="33"/>
      <c r="AX44" s="36"/>
      <c r="AY44" s="36"/>
      <c r="AZ44" s="36"/>
      <c r="BA44" s="36"/>
      <c r="BB44" s="36"/>
      <c r="BC44" s="37"/>
      <c r="BD44" s="37"/>
      <c r="BE44" s="37"/>
      <c r="BF44" s="37"/>
      <c r="BG44" s="37"/>
      <c r="BH44" s="37"/>
    </row>
    <row r="45" spans="1:100" ht="15" hidden="1" customHeight="1" x14ac:dyDescent="0.25">
      <c r="A45" s="91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3"/>
      <c r="Y45" s="94" t="s">
        <v>44</v>
      </c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6"/>
      <c r="AL45" s="97" t="s">
        <v>45</v>
      </c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9"/>
    </row>
    <row r="46" spans="1:100" ht="15.75" hidden="1" customHeight="1" x14ac:dyDescent="0.2">
      <c r="A46" s="100" t="s">
        <v>46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2"/>
      <c r="Y46" s="103" t="s">
        <v>49</v>
      </c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5"/>
      <c r="AL46" s="106" t="s">
        <v>94</v>
      </c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8"/>
    </row>
    <row r="47" spans="1:100" ht="15.75" hidden="1" customHeight="1" x14ac:dyDescent="0.2">
      <c r="A47" s="100" t="s">
        <v>47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2"/>
      <c r="Y47" s="103" t="s">
        <v>50</v>
      </c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5"/>
      <c r="AL47" s="106" t="s">
        <v>94</v>
      </c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8"/>
    </row>
    <row r="48" spans="1:100" ht="15.75" hidden="1" customHeight="1" x14ac:dyDescent="0.2">
      <c r="A48" s="100" t="s">
        <v>48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2"/>
      <c r="Y48" s="103" t="s">
        <v>51</v>
      </c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5"/>
      <c r="AL48" s="106" t="s">
        <v>94</v>
      </c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8"/>
    </row>
    <row r="49" spans="1:60" ht="15" customHeight="1" x14ac:dyDescent="0.2">
      <c r="A49" s="29"/>
      <c r="B49" s="29"/>
      <c r="C49" s="30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2"/>
      <c r="Z49" s="32"/>
      <c r="AA49" s="32"/>
      <c r="AB49" s="32"/>
      <c r="AC49" s="32"/>
      <c r="AD49" s="32"/>
      <c r="AE49" s="33"/>
      <c r="AF49" s="32"/>
      <c r="AG49" s="32"/>
      <c r="AH49" s="32"/>
      <c r="AI49" s="32"/>
      <c r="AJ49" s="32"/>
      <c r="AK49" s="34"/>
      <c r="AL49" s="34"/>
      <c r="AM49" s="34"/>
      <c r="AN49" s="34"/>
      <c r="AO49" s="34"/>
      <c r="AP49" s="34"/>
      <c r="AQ49" s="35"/>
      <c r="AR49" s="32"/>
      <c r="AS49" s="32"/>
      <c r="AT49" s="32"/>
      <c r="AU49" s="32"/>
      <c r="AV49" s="32"/>
      <c r="AW49" s="33"/>
      <c r="AX49" s="36"/>
      <c r="AY49" s="36"/>
      <c r="AZ49" s="36"/>
      <c r="BA49" s="36"/>
      <c r="BB49" s="36"/>
      <c r="BC49" s="37"/>
      <c r="BD49" s="37"/>
      <c r="BE49" s="37"/>
      <c r="BF49" s="37"/>
      <c r="BG49" s="37"/>
      <c r="BH49" s="37"/>
    </row>
    <row r="50" spans="1:60" s="38" customFormat="1" ht="15.75" x14ac:dyDescent="0.25">
      <c r="B50" s="38" t="s">
        <v>28</v>
      </c>
    </row>
    <row r="51" spans="1:60" s="38" customFormat="1" ht="48.75" customHeight="1" x14ac:dyDescent="0.25">
      <c r="B51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</row>
    <row r="52" spans="1:60" s="38" customFormat="1" ht="1.5" hidden="1" customHeight="1" x14ac:dyDescent="0.25"/>
    <row r="53" spans="1:60" s="38" customFormat="1" ht="1.5" hidden="1" customHeight="1" x14ac:dyDescent="0.25"/>
    <row r="54" spans="1:60" s="38" customFormat="1" ht="35.25" customHeight="1" x14ac:dyDescent="0.25">
      <c r="A54" s="110" t="s">
        <v>95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15.75" x14ac:dyDescent="0.25">
      <c r="B56" s="38" t="s">
        <v>29</v>
      </c>
    </row>
    <row r="57" spans="1:60" s="38" customFormat="1" ht="15.75" x14ac:dyDescent="0.25"/>
    <row r="58" spans="1:60" s="38" customFormat="1" ht="15.75" x14ac:dyDescent="0.25"/>
    <row r="59" spans="1:60" s="38" customFormat="1" ht="15.75" x14ac:dyDescent="0.25"/>
    <row r="60" spans="1:60" s="38" customFormat="1" ht="30.75" customHeight="1" x14ac:dyDescent="0.25">
      <c r="A60" s="110" t="s">
        <v>97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24.75" customHeight="1" x14ac:dyDescent="0.25">
      <c r="B62" s="112" t="s">
        <v>30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</row>
    <row r="63" spans="1:60" s="38" customFormat="1" ht="15.75" x14ac:dyDescent="0.25"/>
    <row r="64" spans="1:60" s="38" customFormat="1" ht="15.75" x14ac:dyDescent="0.25"/>
    <row r="65" spans="1:78" s="38" customFormat="1" ht="22.5" customHeight="1" x14ac:dyDescent="0.25"/>
    <row r="66" spans="1:78" s="38" customFormat="1" ht="29.25" customHeight="1" x14ac:dyDescent="0.25">
      <c r="A66" s="110" t="s">
        <v>96</v>
      </c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</row>
    <row r="67" spans="1:78" s="38" customFormat="1" ht="15.75" x14ac:dyDescent="0.25"/>
    <row r="68" spans="1:78" s="38" customFormat="1" ht="15.75" x14ac:dyDescent="0.25"/>
    <row r="69" spans="1:78" s="38" customFormat="1" ht="15.75" x14ac:dyDescent="0.25"/>
    <row r="70" spans="1:78" s="38" customFormat="1" ht="15.75" x14ac:dyDescent="0.25">
      <c r="A70" s="114" t="s">
        <v>98</v>
      </c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</row>
    <row r="71" spans="1:78" s="38" customFormat="1" ht="15.75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</row>
    <row r="72" spans="1:78" s="38" customFormat="1" ht="15.75" x14ac:dyDescent="0.25">
      <c r="A72" s="116" t="s">
        <v>99</v>
      </c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</row>
    <row r="73" spans="1:78" s="38" customFormat="1" ht="19.5" customHeight="1" x14ac:dyDescent="0.25">
      <c r="C73" s="118" t="s">
        <v>43</v>
      </c>
      <c r="D73" s="119"/>
      <c r="E73" s="120" t="s">
        <v>100</v>
      </c>
      <c r="F73" s="121"/>
      <c r="G73" s="121"/>
      <c r="H73" s="121"/>
      <c r="I73" s="121"/>
      <c r="J73" s="121"/>
      <c r="K73" s="121"/>
      <c r="L73" s="121"/>
    </row>
    <row r="74" spans="1:78" s="40" customFormat="1" ht="17.25" customHeight="1" x14ac:dyDescent="0.2">
      <c r="B74" s="40" t="s">
        <v>31</v>
      </c>
    </row>
    <row r="75" spans="1:78" s="38" customFormat="1" ht="15.75" x14ac:dyDescent="0.25">
      <c r="E75" s="38" t="s">
        <v>32</v>
      </c>
    </row>
    <row r="76" spans="1:78" s="38" customFormat="1" ht="6" customHeight="1" x14ac:dyDescent="0.25"/>
    <row r="77" spans="1:78" s="38" customFormat="1" ht="15.75" x14ac:dyDescent="0.25">
      <c r="C77" s="122" t="s">
        <v>42</v>
      </c>
      <c r="D77" s="122"/>
      <c r="E77" s="123" t="s">
        <v>101</v>
      </c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</row>
    <row r="78" spans="1:78" ht="15.75" x14ac:dyDescent="0.2">
      <c r="A78" s="23"/>
      <c r="B78" s="23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6"/>
      <c r="BS78" s="6"/>
      <c r="BT78" s="6"/>
      <c r="BU78" s="6"/>
      <c r="BV78" s="6"/>
      <c r="BW78" s="6"/>
      <c r="BX78" s="6"/>
      <c r="BY78" s="6"/>
      <c r="BZ78" s="5"/>
    </row>
    <row r="79" spans="1:78" ht="15.75" x14ac:dyDescent="0.2">
      <c r="A79" s="23"/>
      <c r="B79" s="23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6"/>
      <c r="BS79" s="6"/>
      <c r="BT79" s="6"/>
      <c r="BU79" s="6"/>
      <c r="BV79" s="6"/>
      <c r="BW79" s="6"/>
      <c r="BX79" s="6"/>
      <c r="BY79" s="6"/>
      <c r="BZ79" s="5"/>
    </row>
    <row r="80" spans="1:78" ht="15.95" customHeight="1" x14ac:dyDescent="0.2">
      <c r="A80" s="125" t="s">
        <v>80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</row>
    <row r="81" spans="1:78" ht="15.75" x14ac:dyDescent="0.2">
      <c r="A81" s="23"/>
      <c r="B81" s="23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6"/>
      <c r="BS81" s="6"/>
      <c r="BT81" s="6"/>
      <c r="BU81" s="6"/>
      <c r="BV81" s="6"/>
      <c r="BW81" s="6"/>
      <c r="BX81" s="6"/>
      <c r="BY81" s="6"/>
      <c r="BZ81" s="5"/>
    </row>
    <row r="82" spans="1:78" ht="15.95" customHeight="1" x14ac:dyDescent="0.2">
      <c r="A82" s="9"/>
      <c r="B82" s="9"/>
      <c r="C82" s="9"/>
      <c r="D82" s="9"/>
      <c r="E82" s="9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</row>
    <row r="83" spans="1:78" ht="12" customHeight="1" x14ac:dyDescent="0.2">
      <c r="A83" s="22" t="s">
        <v>19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</row>
    <row r="84" spans="1:78" ht="12" customHeight="1" x14ac:dyDescent="0.2">
      <c r="A84" s="22" t="s">
        <v>16</v>
      </c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</row>
    <row r="85" spans="1:78" s="22" customFormat="1" ht="12" customHeight="1" x14ac:dyDescent="0.2">
      <c r="A85" s="22" t="s">
        <v>17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</row>
    <row r="86" spans="1:78" s="22" customFormat="1" ht="12" customHeight="1" x14ac:dyDescent="0.2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</row>
    <row r="87" spans="1:78" s="22" customFormat="1" ht="12" customHeight="1" x14ac:dyDescent="0.2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126" t="s">
        <v>53</v>
      </c>
      <c r="BF87" s="126"/>
      <c r="BG87" s="126"/>
      <c r="BH87" s="126"/>
      <c r="BI87" s="126"/>
      <c r="BJ87" s="126"/>
      <c r="BK87" s="126"/>
      <c r="BL87" s="126"/>
    </row>
    <row r="88" spans="1:78" ht="15.75" x14ac:dyDescent="0.2">
      <c r="A88" s="53" t="s">
        <v>54</v>
      </c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</row>
    <row r="89" spans="1:78" ht="15.75" customHeight="1" x14ac:dyDescent="0.2">
      <c r="A89" s="53" t="s">
        <v>88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</row>
    <row r="90" spans="1:78" ht="6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</row>
    <row r="91" spans="1:78" ht="27.95" customHeight="1" x14ac:dyDescent="0.2">
      <c r="A91" s="10" t="s">
        <v>2</v>
      </c>
      <c r="B91" s="54" t="s">
        <v>81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1"/>
      <c r="N91" s="56" t="s">
        <v>82</v>
      </c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12"/>
      <c r="AU91" s="54" t="s">
        <v>85</v>
      </c>
      <c r="AV91" s="55"/>
      <c r="AW91" s="55"/>
      <c r="AX91" s="55"/>
      <c r="AY91" s="55"/>
      <c r="AZ91" s="55"/>
      <c r="BA91" s="55"/>
      <c r="BB91" s="55"/>
      <c r="BC91" s="12"/>
      <c r="BD91" s="12"/>
      <c r="BE91" s="12"/>
      <c r="BF91" s="12"/>
      <c r="BG91" s="12"/>
      <c r="BH91" s="12"/>
      <c r="BI91" s="12"/>
      <c r="BJ91" s="12"/>
      <c r="BK91" s="12"/>
      <c r="BL91" s="12"/>
    </row>
    <row r="92" spans="1:78" ht="21.75" customHeight="1" x14ac:dyDescent="0.2">
      <c r="A92" s="13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13"/>
      <c r="N92" s="59" t="s">
        <v>9</v>
      </c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13"/>
      <c r="AU92" s="58" t="s">
        <v>10</v>
      </c>
      <c r="AV92" s="58"/>
      <c r="AW92" s="58"/>
      <c r="AX92" s="58"/>
      <c r="AY92" s="58"/>
      <c r="AZ92" s="58"/>
      <c r="BA92" s="58"/>
      <c r="BB92" s="58"/>
      <c r="BC92" s="13"/>
      <c r="BD92" s="13"/>
      <c r="BE92" s="13"/>
      <c r="BF92" s="13"/>
      <c r="BG92" s="13"/>
      <c r="BH92" s="13"/>
      <c r="BI92" s="13"/>
      <c r="BJ92" s="13"/>
      <c r="BK92" s="13"/>
      <c r="BL92" s="13"/>
    </row>
    <row r="93" spans="1:78" ht="6" customHeight="1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 s="14"/>
      <c r="BF93" s="14"/>
      <c r="BG93" s="14"/>
      <c r="BH93" s="14"/>
      <c r="BI93" s="14"/>
      <c r="BJ93" s="14"/>
      <c r="BK93" s="14"/>
      <c r="BL93" s="14"/>
    </row>
    <row r="94" spans="1:78" ht="27.95" customHeight="1" x14ac:dyDescent="0.2">
      <c r="A94" s="15" t="s">
        <v>6</v>
      </c>
      <c r="B94" s="54" t="s">
        <v>91</v>
      </c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1"/>
      <c r="N94" s="56" t="s">
        <v>90</v>
      </c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7"/>
      <c r="AS94" s="57"/>
      <c r="AT94" s="12"/>
      <c r="AU94" s="54" t="s">
        <v>85</v>
      </c>
      <c r="AV94" s="55"/>
      <c r="AW94" s="55"/>
      <c r="AX94" s="55"/>
      <c r="AY94" s="55"/>
      <c r="AZ94" s="55"/>
      <c r="BA94" s="55"/>
      <c r="BB94" s="55"/>
      <c r="BC94" s="16"/>
      <c r="BD94" s="16"/>
      <c r="BE94" s="16"/>
      <c r="BF94" s="16"/>
      <c r="BG94" s="16"/>
      <c r="BH94" s="16"/>
      <c r="BI94" s="16"/>
      <c r="BJ94" s="16"/>
      <c r="BK94" s="16"/>
      <c r="BL94" s="17"/>
    </row>
    <row r="95" spans="1:78" ht="23.25" customHeight="1" x14ac:dyDescent="0.2">
      <c r="A95" s="18"/>
      <c r="B95" s="58" t="s">
        <v>8</v>
      </c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13"/>
      <c r="N95" s="59" t="s">
        <v>11</v>
      </c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13"/>
      <c r="AU95" s="58" t="s">
        <v>10</v>
      </c>
      <c r="AV95" s="58"/>
      <c r="AW95" s="58"/>
      <c r="AX95" s="58"/>
      <c r="AY95" s="58"/>
      <c r="AZ95" s="58"/>
      <c r="BA95" s="58"/>
      <c r="BB95" s="58"/>
      <c r="BC95" s="19"/>
      <c r="BD95" s="19"/>
      <c r="BE95" s="19"/>
      <c r="BF95" s="19"/>
      <c r="BG95" s="19"/>
      <c r="BH95" s="19"/>
      <c r="BI95" s="19"/>
      <c r="BJ95" s="19"/>
      <c r="BK95" s="20"/>
      <c r="BL95" s="19"/>
    </row>
    <row r="96" spans="1:78" ht="6.75" customHeight="1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</row>
    <row r="97" spans="1:79" ht="42.75" customHeight="1" x14ac:dyDescent="0.2">
      <c r="A97" s="10" t="s">
        <v>7</v>
      </c>
      <c r="B97" s="54" t="s">
        <v>89</v>
      </c>
      <c r="C97" s="55"/>
      <c r="D97" s="55"/>
      <c r="E97" s="55"/>
      <c r="F97" s="55"/>
      <c r="G97" s="55"/>
      <c r="H97" s="55"/>
      <c r="I97" s="55"/>
      <c r="J97" s="55"/>
      <c r="K97" s="55"/>
      <c r="L97" s="55"/>
      <c r="M97"/>
      <c r="N97" s="54" t="s">
        <v>92</v>
      </c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16"/>
      <c r="AA97" s="54" t="s">
        <v>93</v>
      </c>
      <c r="AB97" s="55"/>
      <c r="AC97" s="55"/>
      <c r="AD97" s="55"/>
      <c r="AE97" s="55"/>
      <c r="AF97" s="55"/>
      <c r="AG97" s="55"/>
      <c r="AH97" s="55"/>
      <c r="AI97" s="55"/>
      <c r="AJ97" s="16"/>
      <c r="AK97" s="60" t="s">
        <v>79</v>
      </c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16"/>
      <c r="BE97" s="54" t="s">
        <v>86</v>
      </c>
      <c r="BF97" s="55"/>
      <c r="BG97" s="55"/>
      <c r="BH97" s="55"/>
      <c r="BI97" s="55"/>
      <c r="BJ97" s="55"/>
      <c r="BK97" s="55"/>
      <c r="BL97" s="55"/>
    </row>
    <row r="98" spans="1:79" ht="23.25" customHeight="1" x14ac:dyDescent="0.2">
      <c r="A98"/>
      <c r="B98" s="58" t="s">
        <v>8</v>
      </c>
      <c r="C98" s="58"/>
      <c r="D98" s="58"/>
      <c r="E98" s="58"/>
      <c r="F98" s="58"/>
      <c r="G98" s="58"/>
      <c r="H98" s="58"/>
      <c r="I98" s="58"/>
      <c r="J98" s="58"/>
      <c r="K98" s="58"/>
      <c r="L98" s="58"/>
      <c r="M98"/>
      <c r="N98" s="58" t="s">
        <v>12</v>
      </c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19"/>
      <c r="AA98" s="61" t="s">
        <v>13</v>
      </c>
      <c r="AB98" s="61"/>
      <c r="AC98" s="61"/>
      <c r="AD98" s="61"/>
      <c r="AE98" s="61"/>
      <c r="AF98" s="61"/>
      <c r="AG98" s="61"/>
      <c r="AH98" s="61"/>
      <c r="AI98" s="61"/>
      <c r="AJ98" s="19"/>
      <c r="AK98" s="62" t="s">
        <v>14</v>
      </c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19"/>
      <c r="BE98" s="58" t="s">
        <v>15</v>
      </c>
      <c r="BF98" s="58"/>
      <c r="BG98" s="58"/>
      <c r="BH98" s="58"/>
      <c r="BI98" s="58"/>
      <c r="BJ98" s="58"/>
      <c r="BK98" s="58"/>
      <c r="BL98" s="58"/>
    </row>
    <row r="99" spans="1:79" s="22" customFormat="1" ht="12" customHeight="1" x14ac:dyDescent="0.2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</row>
    <row r="100" spans="1:79" s="22" customFormat="1" ht="19.5" customHeight="1" x14ac:dyDescent="0.2">
      <c r="A100" s="10" t="s">
        <v>55</v>
      </c>
      <c r="B100" s="127" t="s">
        <v>56</v>
      </c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ht="28.5" customHeight="1" x14ac:dyDescent="0.2">
      <c r="A101" s="65" t="s">
        <v>0</v>
      </c>
      <c r="B101" s="65"/>
      <c r="C101" s="65" t="s">
        <v>57</v>
      </c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 t="s">
        <v>58</v>
      </c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</row>
    <row r="102" spans="1:79" ht="31.5" customHeight="1" x14ac:dyDescent="0.2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 t="s">
        <v>59</v>
      </c>
      <c r="Z102" s="65"/>
      <c r="AA102" s="65"/>
      <c r="AB102" s="65"/>
      <c r="AC102" s="65"/>
      <c r="AD102" s="65"/>
      <c r="AE102" s="65" t="s">
        <v>60</v>
      </c>
      <c r="AF102" s="65"/>
      <c r="AG102" s="65"/>
      <c r="AH102" s="65"/>
      <c r="AI102" s="65"/>
      <c r="AJ102" s="65"/>
      <c r="AK102" s="65" t="s">
        <v>61</v>
      </c>
      <c r="AL102" s="65"/>
      <c r="AM102" s="65"/>
      <c r="AN102" s="65"/>
      <c r="AO102" s="65"/>
      <c r="AP102" s="65"/>
    </row>
    <row r="103" spans="1:79" ht="17.25" customHeight="1" x14ac:dyDescent="0.2">
      <c r="A103" s="65">
        <v>1</v>
      </c>
      <c r="B103" s="65"/>
      <c r="C103" s="65">
        <v>2</v>
      </c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>
        <v>3</v>
      </c>
      <c r="Z103" s="65"/>
      <c r="AA103" s="65"/>
      <c r="AB103" s="65"/>
      <c r="AC103" s="65"/>
      <c r="AD103" s="65"/>
      <c r="AE103" s="65">
        <v>4</v>
      </c>
      <c r="AF103" s="65"/>
      <c r="AG103" s="65"/>
      <c r="AH103" s="65"/>
      <c r="AI103" s="65"/>
      <c r="AJ103" s="65"/>
      <c r="AK103" s="65">
        <v>5</v>
      </c>
      <c r="AL103" s="65"/>
      <c r="AM103" s="65"/>
      <c r="AN103" s="65"/>
      <c r="AO103" s="65"/>
      <c r="AP103" s="65"/>
    </row>
    <row r="104" spans="1:79" s="22" customFormat="1" ht="17.25" hidden="1" customHeight="1" x14ac:dyDescent="0.2">
      <c r="A104" s="65" t="s">
        <v>4</v>
      </c>
      <c r="B104" s="65"/>
      <c r="C104" s="65" t="s">
        <v>5</v>
      </c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 t="s">
        <v>33</v>
      </c>
      <c r="Z104" s="65"/>
      <c r="AA104" s="65"/>
      <c r="AB104" s="65"/>
      <c r="AC104" s="65"/>
      <c r="AD104" s="65"/>
      <c r="AE104" s="65" t="s">
        <v>34</v>
      </c>
      <c r="AF104" s="65"/>
      <c r="AG104" s="65"/>
      <c r="AH104" s="65"/>
      <c r="AI104" s="65"/>
      <c r="AJ104" s="65"/>
      <c r="AK104" s="65" t="s">
        <v>62</v>
      </c>
      <c r="AL104" s="65"/>
      <c r="AM104" s="65"/>
      <c r="AN104" s="65"/>
      <c r="AO104" s="65"/>
      <c r="AP104" s="65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CA104" s="22" t="s">
        <v>65</v>
      </c>
    </row>
    <row r="105" spans="1:79" s="50" customFormat="1" ht="31.5" customHeight="1" x14ac:dyDescent="0.15">
      <c r="A105" s="134">
        <v>1</v>
      </c>
      <c r="B105" s="134"/>
      <c r="C105" s="135" t="s">
        <v>79</v>
      </c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7"/>
      <c r="Y105" s="134">
        <v>364.23</v>
      </c>
      <c r="Z105" s="134"/>
      <c r="AA105" s="134"/>
      <c r="AB105" s="134"/>
      <c r="AC105" s="134"/>
      <c r="AD105" s="134"/>
      <c r="AE105" s="134">
        <v>0</v>
      </c>
      <c r="AF105" s="134"/>
      <c r="AG105" s="134"/>
      <c r="AH105" s="134"/>
      <c r="AI105" s="134"/>
      <c r="AJ105" s="134"/>
      <c r="AK105" s="134">
        <v>0</v>
      </c>
      <c r="AL105" s="134"/>
      <c r="AM105" s="134"/>
      <c r="AN105" s="134"/>
      <c r="AO105" s="134"/>
      <c r="AP105" s="134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CA105" s="50" t="s">
        <v>66</v>
      </c>
    </row>
    <row r="106" spans="1:79" s="22" customFormat="1" ht="12" customHeight="1" x14ac:dyDescent="0.2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</row>
    <row r="107" spans="1:79" s="22" customFormat="1" ht="19.5" customHeight="1" x14ac:dyDescent="0.2">
      <c r="A107" s="10" t="s">
        <v>63</v>
      </c>
      <c r="B107" s="127" t="s">
        <v>64</v>
      </c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</row>
    <row r="108" spans="1:79" ht="15.95" customHeight="1" x14ac:dyDescent="0.2">
      <c r="A108" s="128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111"/>
      <c r="AO108" s="111"/>
      <c r="AP108" s="111"/>
      <c r="AQ108" s="111"/>
      <c r="AR108" s="111"/>
      <c r="AS108" s="111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11"/>
      <c r="BI108" s="111"/>
      <c r="BJ108" s="111"/>
      <c r="BK108" s="111"/>
      <c r="BL108" s="111"/>
    </row>
    <row r="109" spans="1:79" s="22" customFormat="1" ht="12" customHeight="1" x14ac:dyDescent="0.2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</row>
    <row r="110" spans="1:79" ht="15.95" customHeight="1" x14ac:dyDescent="0.25">
      <c r="A110" s="21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</row>
    <row r="111" spans="1:79" ht="42" customHeight="1" x14ac:dyDescent="0.25">
      <c r="A111" s="129" t="s">
        <v>83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  <c r="AL111" s="130"/>
      <c r="AM111" s="130"/>
      <c r="AN111" s="2"/>
      <c r="AO111" s="2"/>
      <c r="AP111" s="131" t="s">
        <v>84</v>
      </c>
      <c r="AQ111" s="132"/>
      <c r="AR111" s="132"/>
      <c r="AS111" s="132"/>
      <c r="AT111" s="132"/>
      <c r="AU111" s="132"/>
      <c r="AV111" s="132"/>
      <c r="AW111" s="132"/>
      <c r="AX111" s="132"/>
      <c r="AY111" s="132"/>
      <c r="AZ111" s="132"/>
      <c r="BA111" s="132"/>
      <c r="BB111" s="132"/>
      <c r="BC111" s="132"/>
      <c r="BD111" s="132"/>
      <c r="BE111" s="132"/>
      <c r="BF111" s="132"/>
      <c r="BG111" s="132"/>
      <c r="BH111" s="132"/>
    </row>
    <row r="112" spans="1:79" x14ac:dyDescent="0.2">
      <c r="W112" s="133" t="s">
        <v>3</v>
      </c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3"/>
      <c r="AO112" s="3"/>
      <c r="AP112" s="133" t="s">
        <v>18</v>
      </c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</row>
  </sheetData>
  <mergeCells count="209"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BC36:BH36"/>
    <mergeCell ref="A35:B35"/>
    <mergeCell ref="C35:X35"/>
    <mergeCell ref="Y35:AD35"/>
    <mergeCell ref="AE35:AJ35"/>
    <mergeCell ref="AK35:AP35"/>
    <mergeCell ref="AQ35:AV35"/>
    <mergeCell ref="A31:B31"/>
    <mergeCell ref="C31:X31"/>
    <mergeCell ref="Y31:AD31"/>
    <mergeCell ref="AE31:AJ31"/>
    <mergeCell ref="AK31:AP31"/>
    <mergeCell ref="AQ31:AV31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  <mergeCell ref="A108:BL108"/>
    <mergeCell ref="A111:V111"/>
    <mergeCell ref="W111:AM111"/>
    <mergeCell ref="AP111:BH111"/>
    <mergeCell ref="W112:AM112"/>
    <mergeCell ref="AP112:BH112"/>
    <mergeCell ref="A105:B105"/>
    <mergeCell ref="C105:X105"/>
    <mergeCell ref="Y105:AD105"/>
    <mergeCell ref="AE105:AJ105"/>
    <mergeCell ref="AK105:AP105"/>
    <mergeCell ref="B107:AE107"/>
    <mergeCell ref="A103:B103"/>
    <mergeCell ref="C103:X103"/>
    <mergeCell ref="Y103:AD103"/>
    <mergeCell ref="AE103:AJ103"/>
    <mergeCell ref="AK103:AP103"/>
    <mergeCell ref="A104:B104"/>
    <mergeCell ref="C104:X104"/>
    <mergeCell ref="Y104:AD104"/>
    <mergeCell ref="AE104:AJ104"/>
    <mergeCell ref="AK104:AP104"/>
    <mergeCell ref="B100:AE100"/>
    <mergeCell ref="A101:B102"/>
    <mergeCell ref="C101:X102"/>
    <mergeCell ref="Y101:AP101"/>
    <mergeCell ref="Y102:AD102"/>
    <mergeCell ref="AE102:AJ102"/>
    <mergeCell ref="AK102:AP102"/>
    <mergeCell ref="B97:L97"/>
    <mergeCell ref="N97:Y97"/>
    <mergeCell ref="AA97:AI97"/>
    <mergeCell ref="AK97:BC97"/>
    <mergeCell ref="BE97:BL97"/>
    <mergeCell ref="B98:L98"/>
    <mergeCell ref="N98:Y98"/>
    <mergeCell ref="AA98:AI98"/>
    <mergeCell ref="AK98:BC98"/>
    <mergeCell ref="BE98:BL98"/>
    <mergeCell ref="B94:L94"/>
    <mergeCell ref="N94:AS94"/>
    <mergeCell ref="AU94:BB94"/>
    <mergeCell ref="B95:L95"/>
    <mergeCell ref="N95:AS95"/>
    <mergeCell ref="AU95:BB95"/>
    <mergeCell ref="A88:BL88"/>
    <mergeCell ref="A89:BL89"/>
    <mergeCell ref="B91:L91"/>
    <mergeCell ref="N91:AS91"/>
    <mergeCell ref="AU91:BB91"/>
    <mergeCell ref="B92:L92"/>
    <mergeCell ref="N92:AS92"/>
    <mergeCell ref="AU92:BB92"/>
    <mergeCell ref="C73:D73"/>
    <mergeCell ref="E73:L73"/>
    <mergeCell ref="C77:D77"/>
    <mergeCell ref="E77:BH77"/>
    <mergeCell ref="A80:BL80"/>
    <mergeCell ref="BE87:BL87"/>
    <mergeCell ref="A54:BH54"/>
    <mergeCell ref="A60:BH60"/>
    <mergeCell ref="B62:AW62"/>
    <mergeCell ref="A66:BH66"/>
    <mergeCell ref="A70:BH70"/>
    <mergeCell ref="A72:BH72"/>
    <mergeCell ref="A47:X47"/>
    <mergeCell ref="Y47:AK47"/>
    <mergeCell ref="AL47:BH47"/>
    <mergeCell ref="A48:X48"/>
    <mergeCell ref="Y48:AK48"/>
    <mergeCell ref="AL48:BH48"/>
    <mergeCell ref="A41:AD41"/>
    <mergeCell ref="A43:BL43"/>
    <mergeCell ref="A45:X45"/>
    <mergeCell ref="Y45:AK45"/>
    <mergeCell ref="AL45:BH45"/>
    <mergeCell ref="A46:X46"/>
    <mergeCell ref="Y46:AK46"/>
    <mergeCell ref="AL46:BH46"/>
    <mergeCell ref="BC38:BH38"/>
    <mergeCell ref="A39:B39"/>
    <mergeCell ref="C39:X39"/>
    <mergeCell ref="Y39:AD39"/>
    <mergeCell ref="AE39:AJ39"/>
    <mergeCell ref="AK39:AP39"/>
    <mergeCell ref="AQ39:AV39"/>
    <mergeCell ref="AW39:BB39"/>
    <mergeCell ref="BC39:BH39"/>
    <mergeCell ref="A37:BH37"/>
    <mergeCell ref="A38:B38"/>
    <mergeCell ref="C38:X38"/>
    <mergeCell ref="Y38:AD38"/>
    <mergeCell ref="AE38:AJ38"/>
    <mergeCell ref="AK38:AP38"/>
    <mergeCell ref="AQ38:AV38"/>
    <mergeCell ref="AW38:BB38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6 A39:B39 A41:A79 B49:B50 B52:B53 B55:B59 B61:B65 B67:B79 A81:B81">
    <cfRule type="cellIs" dxfId="122" priority="2" stopIfTrue="1" operator="equal">
      <formula>0</formula>
    </cfRule>
  </conditionalFormatting>
  <conditionalFormatting sqref="C55:C59 C61:C65">
    <cfRule type="cellIs" dxfId="121" priority="4" stopIfTrue="1" operator="equal">
      <formula>$C39</formula>
    </cfRule>
  </conditionalFormatting>
  <conditionalFormatting sqref="C67:C79">
    <cfRule type="cellIs" dxfId="120" priority="3" stopIfTrue="1" operator="equal">
      <formula>$C58</formula>
    </cfRule>
  </conditionalFormatting>
  <conditionalFormatting sqref="C81">
    <cfRule type="cellIs" dxfId="119" priority="1" stopIfTrue="1" operator="equal">
      <formula>$C80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6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1</xdr:col>
                <xdr:colOff>171450</xdr:colOff>
                <xdr:row>49</xdr:row>
                <xdr:rowOff>152400</xdr:rowOff>
              </from>
              <to>
                <xdr:col>17</xdr:col>
                <xdr:colOff>142875</xdr:colOff>
                <xdr:row>53</xdr:row>
                <xdr:rowOff>0</xdr:rowOff>
              </to>
            </anchor>
          </objectPr>
        </oleObject>
      </mc:Choice>
      <mc:Fallback>
        <oleObject progId="Equation.3" shapeId="2049" r:id="rId4"/>
      </mc:Fallback>
    </mc:AlternateContent>
    <mc:AlternateContent xmlns:mc="http://schemas.openxmlformats.org/markup-compatibility/2006">
      <mc:Choice Requires="x14">
        <oleObject progId="Equation.3" shapeId="2050" r:id="rId6">
          <objectPr defaultSize="0" autoPict="0" r:id="rId7">
            <anchor moveWithCells="1" sizeWithCells="1">
              <from>
                <xdr:col>1</xdr:col>
                <xdr:colOff>180975</xdr:colOff>
                <xdr:row>55</xdr:row>
                <xdr:rowOff>161925</xdr:rowOff>
              </from>
              <to>
                <xdr:col>15</xdr:col>
                <xdr:colOff>161925</xdr:colOff>
                <xdr:row>59</xdr:row>
                <xdr:rowOff>0</xdr:rowOff>
              </to>
            </anchor>
          </objectPr>
        </oleObject>
      </mc:Choice>
      <mc:Fallback>
        <oleObject progId="Equation.3" shapeId="2050" r:id="rId6"/>
      </mc:Fallback>
    </mc:AlternateContent>
    <mc:AlternateContent xmlns:mc="http://schemas.openxmlformats.org/markup-compatibility/2006">
      <mc:Choice Requires="x14">
        <oleObject progId="Equation.3" shapeId="2051" r:id="rId8">
          <objectPr defaultSize="0" autoPict="0" r:id="rId9">
            <anchor moveWithCells="1">
              <from>
                <xdr:col>26</xdr:col>
                <xdr:colOff>28575</xdr:colOff>
                <xdr:row>39</xdr:row>
                <xdr:rowOff>28575</xdr:rowOff>
              </from>
              <to>
                <xdr:col>29</xdr:col>
                <xdr:colOff>114300</xdr:colOff>
                <xdr:row>41</xdr:row>
                <xdr:rowOff>114300</xdr:rowOff>
              </to>
            </anchor>
          </objectPr>
        </oleObject>
      </mc:Choice>
      <mc:Fallback>
        <oleObject progId="Equation.3" shapeId="2051" r:id="rId8"/>
      </mc:Fallback>
    </mc:AlternateContent>
    <mc:AlternateContent xmlns:mc="http://schemas.openxmlformats.org/markup-compatibility/2006">
      <mc:Choice Requires="x14">
        <oleObject progId="Equation.3" shapeId="2052" r:id="rId10">
          <objectPr defaultSize="0" autoPict="0" r:id="rId11">
            <anchor moveWithCells="1" sizeWithCells="1">
              <from>
                <xdr:col>1</xdr:col>
                <xdr:colOff>190500</xdr:colOff>
                <xdr:row>61</xdr:row>
                <xdr:rowOff>295275</xdr:rowOff>
              </from>
              <to>
                <xdr:col>18</xdr:col>
                <xdr:colOff>47625</xdr:colOff>
                <xdr:row>64</xdr:row>
                <xdr:rowOff>238125</xdr:rowOff>
              </to>
            </anchor>
          </objectPr>
        </oleObject>
      </mc:Choice>
      <mc:Fallback>
        <oleObject progId="Equation.3" shapeId="2052" r:id="rId10"/>
      </mc:Fallback>
    </mc:AlternateContent>
    <mc:AlternateContent xmlns:mc="http://schemas.openxmlformats.org/markup-compatibility/2006">
      <mc:Choice Requires="x14">
        <oleObject progId="Equation.3" shapeId="2053" r:id="rId12">
          <objectPr defaultSize="0" autoPict="0" r:id="rId13">
            <anchor moveWithCells="1" sizeWithCells="1">
              <from>
                <xdr:col>1</xdr:col>
                <xdr:colOff>180975</xdr:colOff>
                <xdr:row>66</xdr:row>
                <xdr:rowOff>57150</xdr:rowOff>
              </from>
              <to>
                <xdr:col>7</xdr:col>
                <xdr:colOff>85725</xdr:colOff>
                <xdr:row>69</xdr:row>
                <xdr:rowOff>0</xdr:rowOff>
              </to>
            </anchor>
          </objectPr>
        </oleObject>
      </mc:Choice>
      <mc:Fallback>
        <oleObject progId="Equation.3" shapeId="2053" r:id="rId12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39C55-19AB-4341-8D81-EE26DEEEAA68}">
  <sheetPr>
    <pageSetUpPr fitToPage="1"/>
  </sheetPr>
  <dimension ref="A1:CV109"/>
  <sheetViews>
    <sheetView topLeftCell="A87" zoomScaleNormal="100" workbookViewId="0">
      <selection activeCell="AP108" sqref="AP108:BH108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54" t="s">
        <v>273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274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271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266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18000</v>
      </c>
      <c r="AR30" s="81"/>
      <c r="AS30" s="81"/>
      <c r="AT30" s="81"/>
      <c r="AU30" s="81"/>
      <c r="AV30" s="81"/>
      <c r="AW30" s="81">
        <v>18000</v>
      </c>
      <c r="AX30" s="81"/>
      <c r="AY30" s="81"/>
      <c r="AZ30" s="81"/>
      <c r="BA30" s="81"/>
      <c r="BB30" s="81"/>
      <c r="BC30" s="82">
        <f>IF(BI30 = -1,(IF(AW30=0,0,AQ30/AW30)),(IF(AQ30=0,0,AW30/AQ30)))</f>
        <v>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267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20735.5</v>
      </c>
      <c r="Z31" s="81"/>
      <c r="AA31" s="81"/>
      <c r="AB31" s="81"/>
      <c r="AC31" s="81"/>
      <c r="AD31" s="81"/>
      <c r="AE31" s="81">
        <v>20500</v>
      </c>
      <c r="AF31" s="81"/>
      <c r="AG31" s="81"/>
      <c r="AH31" s="81"/>
      <c r="AI31" s="81"/>
      <c r="AJ31" s="81"/>
      <c r="AK31" s="82">
        <f>IF(BI31 = -1, (IF(AE31=0,0,Y31/AE31)),(IF(Y31=0,0,AE31/Y31)))</f>
        <v>0.98864266595934513</v>
      </c>
      <c r="AL31" s="82"/>
      <c r="AM31" s="82"/>
      <c r="AN31" s="82"/>
      <c r="AO31" s="82"/>
      <c r="AP31" s="82"/>
      <c r="AQ31" s="81">
        <v>28000</v>
      </c>
      <c r="AR31" s="81"/>
      <c r="AS31" s="81"/>
      <c r="AT31" s="81"/>
      <c r="AU31" s="81"/>
      <c r="AV31" s="81"/>
      <c r="AW31" s="81">
        <v>26520</v>
      </c>
      <c r="AX31" s="81"/>
      <c r="AY31" s="81"/>
      <c r="AZ31" s="81"/>
      <c r="BA31" s="81"/>
      <c r="BB31" s="81"/>
      <c r="BC31" s="82">
        <f>IF(BI31 = -1,(IF(AW31=0,0,AQ31/AW31)),(IF(AQ31=0,0,AW31/AQ31)))</f>
        <v>0.94714285714285718</v>
      </c>
      <c r="BD31" s="82"/>
      <c r="BE31" s="82"/>
      <c r="BF31" s="82"/>
      <c r="BG31" s="82"/>
      <c r="BH31" s="82"/>
      <c r="BI31" s="47">
        <v>0</v>
      </c>
    </row>
    <row r="32" spans="1:79" ht="25.5" customHeight="1" x14ac:dyDescent="0.2">
      <c r="A32" s="83"/>
      <c r="B32" s="83"/>
      <c r="C32" s="84" t="s">
        <v>268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1427.95</v>
      </c>
      <c r="Z32" s="81"/>
      <c r="AA32" s="81"/>
      <c r="AB32" s="81"/>
      <c r="AC32" s="81"/>
      <c r="AD32" s="81"/>
      <c r="AE32" s="81">
        <v>1185.8700000000001</v>
      </c>
      <c r="AF32" s="81"/>
      <c r="AG32" s="81"/>
      <c r="AH32" s="81"/>
      <c r="AI32" s="81"/>
      <c r="AJ32" s="81"/>
      <c r="AK32" s="82">
        <f>IF(BI32 = -1, (IF(AE32=0,0,Y32/AE32)),(IF(Y32=0,0,AE32/Y32)))</f>
        <v>0.83047025456073398</v>
      </c>
      <c r="AL32" s="82"/>
      <c r="AM32" s="82"/>
      <c r="AN32" s="82"/>
      <c r="AO32" s="82"/>
      <c r="AP32" s="82"/>
      <c r="AQ32" s="81">
        <v>1387.6399999999999</v>
      </c>
      <c r="AR32" s="81"/>
      <c r="AS32" s="81"/>
      <c r="AT32" s="81"/>
      <c r="AU32" s="81"/>
      <c r="AV32" s="81"/>
      <c r="AW32" s="81">
        <v>1327.34</v>
      </c>
      <c r="AX32" s="81"/>
      <c r="AY32" s="81"/>
      <c r="AZ32" s="81"/>
      <c r="BA32" s="81"/>
      <c r="BB32" s="81"/>
      <c r="BC32" s="82">
        <f>IF(BI32 = -1,(IF(AW32=0,0,AQ32/AW32)),(IF(AQ32=0,0,AW32/AQ32)))</f>
        <v>0.95654492519673695</v>
      </c>
      <c r="BD32" s="82"/>
      <c r="BE32" s="82"/>
      <c r="BF32" s="82"/>
      <c r="BG32" s="82"/>
      <c r="BH32" s="82"/>
      <c r="BI32" s="47">
        <v>0</v>
      </c>
    </row>
    <row r="33" spans="1:100" ht="17.25" customHeight="1" x14ac:dyDescent="0.2">
      <c r="A33" s="71" t="s">
        <v>27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3"/>
      <c r="BI33" s="45"/>
    </row>
    <row r="34" spans="1:100" ht="18" hidden="1" customHeight="1" x14ac:dyDescent="0.2">
      <c r="A34" s="74" t="s">
        <v>4</v>
      </c>
      <c r="B34" s="74"/>
      <c r="C34" s="75" t="s">
        <v>5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8" t="s">
        <v>33</v>
      </c>
      <c r="Z34" s="79"/>
      <c r="AA34" s="79"/>
      <c r="AB34" s="79"/>
      <c r="AC34" s="79"/>
      <c r="AD34" s="79"/>
      <c r="AE34" s="78" t="s">
        <v>34</v>
      </c>
      <c r="AF34" s="79"/>
      <c r="AG34" s="79"/>
      <c r="AH34" s="79"/>
      <c r="AI34" s="79"/>
      <c r="AJ34" s="79"/>
      <c r="AK34" s="80" t="s">
        <v>69</v>
      </c>
      <c r="AL34" s="80"/>
      <c r="AM34" s="80"/>
      <c r="AN34" s="80"/>
      <c r="AO34" s="80"/>
      <c r="AP34" s="80"/>
      <c r="AQ34" s="78" t="s">
        <v>35</v>
      </c>
      <c r="AR34" s="69"/>
      <c r="AS34" s="69"/>
      <c r="AT34" s="69"/>
      <c r="AU34" s="69"/>
      <c r="AV34" s="69"/>
      <c r="AW34" s="78" t="s">
        <v>36</v>
      </c>
      <c r="AX34" s="66"/>
      <c r="AY34" s="66"/>
      <c r="AZ34" s="66"/>
      <c r="BA34" s="66"/>
      <c r="BB34" s="66"/>
      <c r="BC34" s="109" t="s">
        <v>70</v>
      </c>
      <c r="BD34" s="109"/>
      <c r="BE34" s="109"/>
      <c r="BF34" s="109"/>
      <c r="BG34" s="109"/>
      <c r="BH34" s="109"/>
      <c r="BI34" s="45" t="s">
        <v>68</v>
      </c>
      <c r="CA34" s="1" t="s">
        <v>39</v>
      </c>
    </row>
    <row r="35" spans="1:100" s="42" customFormat="1" ht="25.5" customHeight="1" x14ac:dyDescent="0.2">
      <c r="A35" s="83"/>
      <c r="B35" s="83"/>
      <c r="C35" s="84" t="s">
        <v>269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0</v>
      </c>
      <c r="Z35" s="81"/>
      <c r="AA35" s="81"/>
      <c r="AB35" s="81"/>
      <c r="AC35" s="81"/>
      <c r="AD35" s="81"/>
      <c r="AE35" s="81">
        <v>0</v>
      </c>
      <c r="AF35" s="81"/>
      <c r="AG35" s="81"/>
      <c r="AH35" s="81"/>
      <c r="AI35" s="81"/>
      <c r="AJ35" s="81"/>
      <c r="AK35" s="82">
        <f>IF(BI35 = -1, (IF(AE35=0,0,Y35/AE35)),(IF(Y35=0,0,AE35/Y35)))</f>
        <v>0</v>
      </c>
      <c r="AL35" s="82"/>
      <c r="AM35" s="82"/>
      <c r="AN35" s="82"/>
      <c r="AO35" s="82"/>
      <c r="AP35" s="82"/>
      <c r="AQ35" s="81">
        <v>107.7</v>
      </c>
      <c r="AR35" s="81"/>
      <c r="AS35" s="81"/>
      <c r="AT35" s="81"/>
      <c r="AU35" s="81"/>
      <c r="AV35" s="81"/>
      <c r="AW35" s="81">
        <v>104.2</v>
      </c>
      <c r="AX35" s="81"/>
      <c r="AY35" s="81"/>
      <c r="AZ35" s="81"/>
      <c r="BA35" s="81"/>
      <c r="BB35" s="81"/>
      <c r="BC35" s="82">
        <f>IF(BI35 = -1,(IF(AW35=0,0,AQ35/AW35)),(IF(AQ35=0,0,AW35/AQ35)))</f>
        <v>0.96750232126276692</v>
      </c>
      <c r="BD35" s="82"/>
      <c r="BE35" s="82"/>
      <c r="BF35" s="82"/>
      <c r="BG35" s="82"/>
      <c r="BH35" s="82"/>
      <c r="BI35" s="48">
        <v>0</v>
      </c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 t="s">
        <v>40</v>
      </c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</row>
    <row r="36" spans="1:100" s="5" customFormat="1" ht="15" customHeight="1" x14ac:dyDescent="0.2">
      <c r="A36" s="83"/>
      <c r="B36" s="83"/>
      <c r="C36" s="84" t="s">
        <v>270</v>
      </c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6"/>
      <c r="Y36" s="81">
        <v>12.2</v>
      </c>
      <c r="Z36" s="81"/>
      <c r="AA36" s="81"/>
      <c r="AB36" s="81"/>
      <c r="AC36" s="81"/>
      <c r="AD36" s="81"/>
      <c r="AE36" s="81">
        <v>15.7</v>
      </c>
      <c r="AF36" s="81"/>
      <c r="AG36" s="81"/>
      <c r="AH36" s="81"/>
      <c r="AI36" s="81"/>
      <c r="AJ36" s="81"/>
      <c r="AK36" s="82">
        <f>IF(BI36 = -1, (IF(AE36=0,0,Y36/AE36)),(IF(Y36=0,0,AE36/Y36)))</f>
        <v>1.2868852459016393</v>
      </c>
      <c r="AL36" s="82"/>
      <c r="AM36" s="82"/>
      <c r="AN36" s="82"/>
      <c r="AO36" s="82"/>
      <c r="AP36" s="82"/>
      <c r="AQ36" s="81">
        <v>12</v>
      </c>
      <c r="AR36" s="81"/>
      <c r="AS36" s="81"/>
      <c r="AT36" s="81"/>
      <c r="AU36" s="81"/>
      <c r="AV36" s="81"/>
      <c r="AW36" s="81">
        <v>16</v>
      </c>
      <c r="AX36" s="81"/>
      <c r="AY36" s="81"/>
      <c r="AZ36" s="81"/>
      <c r="BA36" s="81"/>
      <c r="BB36" s="81"/>
      <c r="BC36" s="82">
        <f>IF(BI36 = -1,(IF(AW36=0,0,AQ36/AW36)),(IF(AQ36=0,0,AW36/AQ36)))</f>
        <v>1.3333333333333333</v>
      </c>
      <c r="BD36" s="82"/>
      <c r="BE36" s="82"/>
      <c r="BF36" s="82"/>
      <c r="BG36" s="82"/>
      <c r="BH36" s="82"/>
      <c r="BI36" s="48">
        <v>0</v>
      </c>
    </row>
    <row r="37" spans="1:100" s="5" customFormat="1" ht="15" customHeight="1" x14ac:dyDescent="0.2"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87" t="s">
        <v>41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customHeight="1" x14ac:dyDescent="0.2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33"/>
      <c r="AF39" s="32"/>
      <c r="AG39" s="32"/>
      <c r="AH39" s="32"/>
      <c r="AI39" s="32"/>
      <c r="AJ39" s="32"/>
      <c r="AK39" s="34"/>
      <c r="AL39" s="34"/>
      <c r="AM39" s="34"/>
      <c r="AN39" s="34"/>
      <c r="AO39" s="34"/>
      <c r="AP39" s="34"/>
      <c r="AQ39" s="35"/>
      <c r="AR39" s="32"/>
      <c r="AS39" s="32"/>
      <c r="AT39" s="32"/>
      <c r="AU39" s="32"/>
      <c r="AV39" s="32"/>
      <c r="AW39" s="33"/>
      <c r="AX39" s="36"/>
      <c r="AY39" s="36"/>
      <c r="AZ39" s="36"/>
      <c r="BA39" s="36"/>
      <c r="BB39" s="36"/>
      <c r="BC39" s="37"/>
      <c r="BD39" s="37"/>
      <c r="BE39" s="37"/>
      <c r="BF39" s="37"/>
      <c r="BG39" s="37"/>
      <c r="BH39" s="37"/>
    </row>
    <row r="40" spans="1:100" ht="15.75" customHeight="1" x14ac:dyDescent="0.2">
      <c r="A40" s="125" t="s">
        <v>123</v>
      </c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CA40" s="1" t="s">
        <v>52</v>
      </c>
    </row>
    <row r="41" spans="1:100" ht="9" customHeight="1" x14ac:dyDescent="0.2">
      <c r="A41" s="43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33"/>
      <c r="AF41" s="32"/>
      <c r="AG41" s="32"/>
      <c r="AH41" s="32"/>
      <c r="AI41" s="32"/>
      <c r="AJ41" s="32"/>
      <c r="AK41" s="34"/>
      <c r="AL41" s="34"/>
      <c r="AM41" s="34"/>
      <c r="AN41" s="34"/>
      <c r="AO41" s="34"/>
      <c r="AP41" s="34"/>
      <c r="AQ41" s="35"/>
      <c r="AR41" s="32"/>
      <c r="AS41" s="32"/>
      <c r="AT41" s="32"/>
      <c r="AU41" s="32"/>
      <c r="AV41" s="32"/>
      <c r="AW41" s="33"/>
      <c r="AX41" s="36"/>
      <c r="AY41" s="36"/>
      <c r="AZ41" s="36"/>
      <c r="BA41" s="36"/>
      <c r="BB41" s="36"/>
      <c r="BC41" s="37"/>
      <c r="BD41" s="37"/>
      <c r="BE41" s="37"/>
      <c r="BF41" s="37"/>
      <c r="BG41" s="37"/>
      <c r="BH41" s="37"/>
      <c r="CA41" s="1" t="s">
        <v>52</v>
      </c>
    </row>
    <row r="42" spans="1:100" ht="15" customHeight="1" x14ac:dyDescent="0.25">
      <c r="A42" s="91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3"/>
      <c r="Y42" s="94" t="s">
        <v>44</v>
      </c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6"/>
      <c r="AL42" s="97" t="s">
        <v>45</v>
      </c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9"/>
      <c r="CA42" s="1" t="s">
        <v>52</v>
      </c>
    </row>
    <row r="43" spans="1:100" ht="15.75" customHeight="1" x14ac:dyDescent="0.2">
      <c r="A43" s="100" t="s">
        <v>46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49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124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  <c r="CA43" s="1" t="s">
        <v>52</v>
      </c>
    </row>
    <row r="44" spans="1:100" ht="15.75" customHeight="1" x14ac:dyDescent="0.2">
      <c r="A44" s="100" t="s">
        <v>47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50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125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  <c r="CA44" s="1" t="s">
        <v>52</v>
      </c>
    </row>
    <row r="45" spans="1:100" ht="15.75" customHeight="1" x14ac:dyDescent="0.2">
      <c r="A45" s="100" t="s">
        <v>48</v>
      </c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2"/>
      <c r="Y45" s="103" t="s">
        <v>51</v>
      </c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5"/>
      <c r="AL45" s="106" t="s">
        <v>126</v>
      </c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8"/>
      <c r="CA45" s="1" t="s">
        <v>52</v>
      </c>
    </row>
    <row r="46" spans="1:100" ht="15" customHeight="1" x14ac:dyDescent="0.2">
      <c r="A46" s="29"/>
      <c r="B46" s="29"/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2"/>
      <c r="Z46" s="32"/>
      <c r="AA46" s="32"/>
      <c r="AB46" s="32"/>
      <c r="AC46" s="32"/>
      <c r="AD46" s="32"/>
      <c r="AE46" s="33"/>
      <c r="AF46" s="32"/>
      <c r="AG46" s="32"/>
      <c r="AH46" s="32"/>
      <c r="AI46" s="32"/>
      <c r="AJ46" s="32"/>
      <c r="AK46" s="34"/>
      <c r="AL46" s="34"/>
      <c r="AM46" s="34"/>
      <c r="AN46" s="34"/>
      <c r="AO46" s="34"/>
      <c r="AP46" s="34"/>
      <c r="AQ46" s="35"/>
      <c r="AR46" s="32"/>
      <c r="AS46" s="32"/>
      <c r="AT46" s="32"/>
      <c r="AU46" s="32"/>
      <c r="AV46" s="32"/>
      <c r="AW46" s="33"/>
      <c r="AX46" s="36"/>
      <c r="AY46" s="36"/>
      <c r="AZ46" s="36"/>
      <c r="BA46" s="36"/>
      <c r="BB46" s="36"/>
      <c r="BC46" s="37"/>
      <c r="BD46" s="37"/>
      <c r="BE46" s="37"/>
      <c r="BF46" s="37"/>
      <c r="BG46" s="37"/>
      <c r="BH46" s="37"/>
    </row>
    <row r="47" spans="1:100" s="38" customFormat="1" ht="15.75" x14ac:dyDescent="0.25">
      <c r="B47" s="38" t="s">
        <v>28</v>
      </c>
    </row>
    <row r="48" spans="1:100" s="38" customFormat="1" ht="48.75" customHeight="1" x14ac:dyDescent="0.25">
      <c r="B4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</row>
    <row r="49" spans="1:60" s="38" customFormat="1" ht="1.5" hidden="1" customHeight="1" x14ac:dyDescent="0.25"/>
    <row r="50" spans="1:60" s="38" customFormat="1" ht="1.5" hidden="1" customHeight="1" x14ac:dyDescent="0.25"/>
    <row r="51" spans="1:60" s="38" customFormat="1" ht="35.25" customHeight="1" x14ac:dyDescent="0.25">
      <c r="A51" s="110" t="s">
        <v>275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</row>
    <row r="52" spans="1:60" s="38" customFormat="1" ht="15.75" x14ac:dyDescent="0.25"/>
    <row r="53" spans="1:60" s="38" customFormat="1" ht="15.75" x14ac:dyDescent="0.25">
      <c r="B53" s="38" t="s">
        <v>29</v>
      </c>
    </row>
    <row r="54" spans="1:60" s="38" customFormat="1" ht="15.75" x14ac:dyDescent="0.25"/>
    <row r="55" spans="1:60" s="38" customFormat="1" ht="15.75" x14ac:dyDescent="0.25"/>
    <row r="56" spans="1:60" s="38" customFormat="1" ht="15.75" x14ac:dyDescent="0.25"/>
    <row r="57" spans="1:60" s="38" customFormat="1" ht="30.75" customHeight="1" x14ac:dyDescent="0.25">
      <c r="A57" s="110" t="s">
        <v>277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</row>
    <row r="58" spans="1:60" s="38" customFormat="1" ht="15.75" x14ac:dyDescent="0.25"/>
    <row r="59" spans="1:60" s="38" customFormat="1" ht="24.75" customHeight="1" x14ac:dyDescent="0.25">
      <c r="B59" s="112" t="s">
        <v>30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</row>
    <row r="60" spans="1:60" s="38" customFormat="1" ht="15.75" x14ac:dyDescent="0.25"/>
    <row r="61" spans="1:60" s="38" customFormat="1" ht="15.75" x14ac:dyDescent="0.25"/>
    <row r="62" spans="1:60" s="38" customFormat="1" ht="22.5" customHeight="1" x14ac:dyDescent="0.25"/>
    <row r="63" spans="1:60" s="38" customFormat="1" ht="29.25" customHeight="1" x14ac:dyDescent="0.25">
      <c r="A63" s="110" t="s">
        <v>276</v>
      </c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</row>
    <row r="64" spans="1:60" s="38" customFormat="1" ht="15.75" x14ac:dyDescent="0.25"/>
    <row r="65" spans="1:78" s="38" customFormat="1" ht="15.75" x14ac:dyDescent="0.25"/>
    <row r="66" spans="1:78" s="38" customFormat="1" ht="15.75" x14ac:dyDescent="0.25"/>
    <row r="67" spans="1:78" s="38" customFormat="1" ht="15.75" x14ac:dyDescent="0.25">
      <c r="A67" s="114" t="s">
        <v>278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</row>
    <row r="68" spans="1:78" s="38" customFormat="1" ht="15.75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</row>
    <row r="69" spans="1:78" s="38" customFormat="1" ht="15.75" x14ac:dyDescent="0.25">
      <c r="A69" s="116" t="s">
        <v>183</v>
      </c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</row>
    <row r="70" spans="1:78" s="38" customFormat="1" ht="19.5" customHeight="1" x14ac:dyDescent="0.25">
      <c r="C70" s="118" t="s">
        <v>43</v>
      </c>
      <c r="D70" s="119"/>
      <c r="E70" s="120" t="s">
        <v>100</v>
      </c>
      <c r="F70" s="121"/>
      <c r="G70" s="121"/>
      <c r="H70" s="121"/>
      <c r="I70" s="121"/>
      <c r="J70" s="121"/>
      <c r="K70" s="121"/>
      <c r="L70" s="121"/>
    </row>
    <row r="71" spans="1:78" s="40" customFormat="1" ht="17.25" customHeight="1" x14ac:dyDescent="0.2">
      <c r="B71" s="40" t="s">
        <v>31</v>
      </c>
    </row>
    <row r="72" spans="1:78" s="38" customFormat="1" ht="15.75" x14ac:dyDescent="0.25">
      <c r="E72" s="38" t="s">
        <v>32</v>
      </c>
    </row>
    <row r="73" spans="1:78" s="38" customFormat="1" ht="6" customHeight="1" x14ac:dyDescent="0.25"/>
    <row r="74" spans="1:78" s="38" customFormat="1" ht="15.75" x14ac:dyDescent="0.25">
      <c r="C74" s="122" t="s">
        <v>42</v>
      </c>
      <c r="D74" s="122"/>
      <c r="E74" s="123" t="s">
        <v>279</v>
      </c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75" x14ac:dyDescent="0.2">
      <c r="A76" s="23"/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6"/>
      <c r="BS76" s="6"/>
      <c r="BT76" s="6"/>
      <c r="BU76" s="6"/>
      <c r="BV76" s="6"/>
      <c r="BW76" s="6"/>
      <c r="BX76" s="6"/>
      <c r="BY76" s="6"/>
      <c r="BZ76" s="5"/>
    </row>
    <row r="77" spans="1:78" ht="15.95" customHeight="1" x14ac:dyDescent="0.2">
      <c r="A77" s="125" t="s">
        <v>272</v>
      </c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</row>
    <row r="78" spans="1:78" ht="15.75" x14ac:dyDescent="0.2">
      <c r="A78" s="23"/>
      <c r="B78" s="23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6"/>
      <c r="BS78" s="6"/>
      <c r="BT78" s="6"/>
      <c r="BU78" s="6"/>
      <c r="BV78" s="6"/>
      <c r="BW78" s="6"/>
      <c r="BX78" s="6"/>
      <c r="BY78" s="6"/>
      <c r="BZ78" s="5"/>
    </row>
    <row r="79" spans="1:78" ht="15.95" customHeight="1" x14ac:dyDescent="0.2">
      <c r="A79" s="9"/>
      <c r="B79" s="9"/>
      <c r="C79" s="9"/>
      <c r="D79" s="9"/>
      <c r="E79" s="9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19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ht="12" customHeight="1" x14ac:dyDescent="0.2">
      <c r="A81" s="22" t="s">
        <v>16</v>
      </c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</row>
    <row r="82" spans="1:64" s="22" customFormat="1" ht="12" customHeight="1" x14ac:dyDescent="0.2">
      <c r="A82" s="22" t="s">
        <v>17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</row>
    <row r="84" spans="1:64" s="22" customFormat="1" ht="12" customHeight="1" x14ac:dyDescent="0.2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126" t="s">
        <v>53</v>
      </c>
      <c r="BF84" s="126"/>
      <c r="BG84" s="126"/>
      <c r="BH84" s="126"/>
      <c r="BI84" s="126"/>
      <c r="BJ84" s="126"/>
      <c r="BK84" s="126"/>
      <c r="BL84" s="126"/>
    </row>
    <row r="85" spans="1:64" ht="15.75" x14ac:dyDescent="0.2">
      <c r="A85" s="53" t="s">
        <v>54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15.75" customHeight="1" x14ac:dyDescent="0.2">
      <c r="A86" s="53" t="s">
        <v>88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</row>
    <row r="87" spans="1:64" ht="6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</row>
    <row r="88" spans="1:64" ht="27.95" customHeight="1" x14ac:dyDescent="0.2">
      <c r="A88" s="10" t="s">
        <v>2</v>
      </c>
      <c r="B88" s="54" t="s">
        <v>81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82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2"/>
      <c r="BD88" s="12"/>
      <c r="BE88" s="12"/>
      <c r="BF88" s="12"/>
      <c r="BG88" s="12"/>
      <c r="BH88" s="12"/>
      <c r="BI88" s="12"/>
      <c r="BJ88" s="12"/>
      <c r="BK88" s="12"/>
      <c r="BL88" s="12"/>
    </row>
    <row r="89" spans="1:64" ht="21.75" customHeight="1" x14ac:dyDescent="0.2">
      <c r="A89" s="13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9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3"/>
      <c r="BD89" s="13"/>
      <c r="BE89" s="13"/>
      <c r="BF89" s="13"/>
      <c r="BG89" s="13"/>
      <c r="BH89" s="13"/>
      <c r="BI89" s="13"/>
      <c r="BJ89" s="13"/>
      <c r="BK89" s="13"/>
      <c r="BL89" s="13"/>
    </row>
    <row r="90" spans="1:64" ht="6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 s="14"/>
      <c r="BF90" s="14"/>
      <c r="BG90" s="14"/>
      <c r="BH90" s="14"/>
      <c r="BI90" s="14"/>
      <c r="BJ90" s="14"/>
      <c r="BK90" s="14"/>
      <c r="BL90" s="14"/>
    </row>
    <row r="91" spans="1:64" ht="27.95" customHeight="1" x14ac:dyDescent="0.2">
      <c r="A91" s="15" t="s">
        <v>6</v>
      </c>
      <c r="B91" s="54" t="s">
        <v>91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1"/>
      <c r="N91" s="56" t="s">
        <v>90</v>
      </c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12"/>
      <c r="AU91" s="54" t="s">
        <v>85</v>
      </c>
      <c r="AV91" s="55"/>
      <c r="AW91" s="55"/>
      <c r="AX91" s="55"/>
      <c r="AY91" s="55"/>
      <c r="AZ91" s="55"/>
      <c r="BA91" s="55"/>
      <c r="BB91" s="55"/>
      <c r="BC91" s="16"/>
      <c r="BD91" s="16"/>
      <c r="BE91" s="16"/>
      <c r="BF91" s="16"/>
      <c r="BG91" s="16"/>
      <c r="BH91" s="16"/>
      <c r="BI91" s="16"/>
      <c r="BJ91" s="16"/>
      <c r="BK91" s="16"/>
      <c r="BL91" s="17"/>
    </row>
    <row r="92" spans="1:64" ht="23.25" customHeight="1" x14ac:dyDescent="0.2">
      <c r="A92" s="18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13"/>
      <c r="N92" s="59" t="s">
        <v>11</v>
      </c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13"/>
      <c r="AU92" s="58" t="s">
        <v>10</v>
      </c>
      <c r="AV92" s="58"/>
      <c r="AW92" s="58"/>
      <c r="AX92" s="58"/>
      <c r="AY92" s="58"/>
      <c r="AZ92" s="58"/>
      <c r="BA92" s="58"/>
      <c r="BB92" s="58"/>
      <c r="BC92" s="19"/>
      <c r="BD92" s="19"/>
      <c r="BE92" s="19"/>
      <c r="BF92" s="19"/>
      <c r="BG92" s="19"/>
      <c r="BH92" s="19"/>
      <c r="BI92" s="19"/>
      <c r="BJ92" s="19"/>
      <c r="BK92" s="20"/>
      <c r="BL92" s="19"/>
    </row>
    <row r="93" spans="1:64" ht="6.75" customHeight="1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</row>
    <row r="94" spans="1:64" ht="28.5" customHeight="1" x14ac:dyDescent="0.2">
      <c r="A94" s="10" t="s">
        <v>7</v>
      </c>
      <c r="B94" s="54" t="s">
        <v>273</v>
      </c>
      <c r="C94" s="55"/>
      <c r="D94" s="55"/>
      <c r="E94" s="55"/>
      <c r="F94" s="55"/>
      <c r="G94" s="55"/>
      <c r="H94" s="55"/>
      <c r="I94" s="55"/>
      <c r="J94" s="55"/>
      <c r="K94" s="55"/>
      <c r="L94" s="55"/>
      <c r="M94"/>
      <c r="N94" s="54" t="s">
        <v>274</v>
      </c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16"/>
      <c r="AA94" s="54" t="s">
        <v>220</v>
      </c>
      <c r="AB94" s="55"/>
      <c r="AC94" s="55"/>
      <c r="AD94" s="55"/>
      <c r="AE94" s="55"/>
      <c r="AF94" s="55"/>
      <c r="AG94" s="55"/>
      <c r="AH94" s="55"/>
      <c r="AI94" s="55"/>
      <c r="AJ94" s="16"/>
      <c r="AK94" s="60" t="s">
        <v>271</v>
      </c>
      <c r="AL94" s="57"/>
      <c r="AM94" s="57"/>
      <c r="AN94" s="57"/>
      <c r="AO94" s="57"/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16"/>
      <c r="BE94" s="54" t="s">
        <v>86</v>
      </c>
      <c r="BF94" s="55"/>
      <c r="BG94" s="55"/>
      <c r="BH94" s="55"/>
      <c r="BI94" s="55"/>
      <c r="BJ94" s="55"/>
      <c r="BK94" s="55"/>
      <c r="BL94" s="55"/>
    </row>
    <row r="95" spans="1:64" ht="23.25" customHeight="1" x14ac:dyDescent="0.2">
      <c r="A95"/>
      <c r="B95" s="58" t="s">
        <v>8</v>
      </c>
      <c r="C95" s="58"/>
      <c r="D95" s="58"/>
      <c r="E95" s="58"/>
      <c r="F95" s="58"/>
      <c r="G95" s="58"/>
      <c r="H95" s="58"/>
      <c r="I95" s="58"/>
      <c r="J95" s="58"/>
      <c r="K95" s="58"/>
      <c r="L95" s="58"/>
      <c r="M95"/>
      <c r="N95" s="58" t="s">
        <v>12</v>
      </c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19"/>
      <c r="AA95" s="61" t="s">
        <v>13</v>
      </c>
      <c r="AB95" s="61"/>
      <c r="AC95" s="61"/>
      <c r="AD95" s="61"/>
      <c r="AE95" s="61"/>
      <c r="AF95" s="61"/>
      <c r="AG95" s="61"/>
      <c r="AH95" s="61"/>
      <c r="AI95" s="61"/>
      <c r="AJ95" s="19"/>
      <c r="AK95" s="62" t="s">
        <v>14</v>
      </c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19"/>
      <c r="BE95" s="58" t="s">
        <v>15</v>
      </c>
      <c r="BF95" s="58"/>
      <c r="BG95" s="58"/>
      <c r="BH95" s="58"/>
      <c r="BI95" s="58"/>
      <c r="BJ95" s="58"/>
      <c r="BK95" s="58"/>
      <c r="BL95" s="58"/>
    </row>
    <row r="96" spans="1:64" s="22" customFormat="1" ht="12" customHeight="1" x14ac:dyDescent="0.2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s="22" customFormat="1" ht="19.5" customHeight="1" x14ac:dyDescent="0.2">
      <c r="A97" s="10" t="s">
        <v>55</v>
      </c>
      <c r="B97" s="127" t="s">
        <v>56</v>
      </c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</row>
    <row r="98" spans="1:79" ht="28.5" customHeight="1" x14ac:dyDescent="0.2">
      <c r="A98" s="65" t="s">
        <v>0</v>
      </c>
      <c r="B98" s="65"/>
      <c r="C98" s="65" t="s">
        <v>57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58</v>
      </c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</row>
    <row r="99" spans="1:79" ht="31.5" customHeight="1" x14ac:dyDescent="0.2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 t="s">
        <v>59</v>
      </c>
      <c r="Z99" s="65"/>
      <c r="AA99" s="65"/>
      <c r="AB99" s="65"/>
      <c r="AC99" s="65"/>
      <c r="AD99" s="65"/>
      <c r="AE99" s="65" t="s">
        <v>60</v>
      </c>
      <c r="AF99" s="65"/>
      <c r="AG99" s="65"/>
      <c r="AH99" s="65"/>
      <c r="AI99" s="65"/>
      <c r="AJ99" s="65"/>
      <c r="AK99" s="65" t="s">
        <v>61</v>
      </c>
      <c r="AL99" s="65"/>
      <c r="AM99" s="65"/>
      <c r="AN99" s="65"/>
      <c r="AO99" s="65"/>
      <c r="AP99" s="65"/>
    </row>
    <row r="100" spans="1:79" ht="17.25" customHeight="1" x14ac:dyDescent="0.2">
      <c r="A100" s="65">
        <v>1</v>
      </c>
      <c r="B100" s="65"/>
      <c r="C100" s="65">
        <v>2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>
        <v>3</v>
      </c>
      <c r="Z100" s="65"/>
      <c r="AA100" s="65"/>
      <c r="AB100" s="65"/>
      <c r="AC100" s="65"/>
      <c r="AD100" s="65"/>
      <c r="AE100" s="65">
        <v>4</v>
      </c>
      <c r="AF100" s="65"/>
      <c r="AG100" s="65"/>
      <c r="AH100" s="65"/>
      <c r="AI100" s="65"/>
      <c r="AJ100" s="65"/>
      <c r="AK100" s="65">
        <v>5</v>
      </c>
      <c r="AL100" s="65"/>
      <c r="AM100" s="65"/>
      <c r="AN100" s="65"/>
      <c r="AO100" s="65"/>
      <c r="AP100" s="65"/>
    </row>
    <row r="101" spans="1:79" s="22" customFormat="1" ht="17.25" hidden="1" customHeight="1" x14ac:dyDescent="0.2">
      <c r="A101" s="65" t="s">
        <v>4</v>
      </c>
      <c r="B101" s="65"/>
      <c r="C101" s="65" t="s">
        <v>5</v>
      </c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 t="s">
        <v>33</v>
      </c>
      <c r="Z101" s="65"/>
      <c r="AA101" s="65"/>
      <c r="AB101" s="65"/>
      <c r="AC101" s="65"/>
      <c r="AD101" s="65"/>
      <c r="AE101" s="65" t="s">
        <v>34</v>
      </c>
      <c r="AF101" s="65"/>
      <c r="AG101" s="65"/>
      <c r="AH101" s="65"/>
      <c r="AI101" s="65"/>
      <c r="AJ101" s="65"/>
      <c r="AK101" s="65" t="s">
        <v>62</v>
      </c>
      <c r="AL101" s="65"/>
      <c r="AM101" s="65"/>
      <c r="AN101" s="65"/>
      <c r="AO101" s="65"/>
      <c r="AP101" s="65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CA101" s="22" t="s">
        <v>65</v>
      </c>
    </row>
    <row r="102" spans="1:79" s="50" customFormat="1" ht="31.5" customHeight="1" x14ac:dyDescent="0.15">
      <c r="A102" s="134">
        <v>1</v>
      </c>
      <c r="B102" s="134"/>
      <c r="C102" s="135" t="s">
        <v>271</v>
      </c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7"/>
      <c r="Y102" s="134">
        <v>236.83</v>
      </c>
      <c r="Z102" s="134"/>
      <c r="AA102" s="134"/>
      <c r="AB102" s="134"/>
      <c r="AC102" s="134"/>
      <c r="AD102" s="134"/>
      <c r="AE102" s="134">
        <v>0</v>
      </c>
      <c r="AF102" s="134"/>
      <c r="AG102" s="134"/>
      <c r="AH102" s="134"/>
      <c r="AI102" s="134"/>
      <c r="AJ102" s="134"/>
      <c r="AK102" s="134">
        <v>0</v>
      </c>
      <c r="AL102" s="134"/>
      <c r="AM102" s="134"/>
      <c r="AN102" s="134"/>
      <c r="AO102" s="134"/>
      <c r="AP102" s="134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CA102" s="50" t="s">
        <v>66</v>
      </c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s="22" customFormat="1" ht="19.5" customHeight="1" x14ac:dyDescent="0.2">
      <c r="A104" s="10" t="s">
        <v>63</v>
      </c>
      <c r="B104" s="127" t="s">
        <v>64</v>
      </c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</row>
    <row r="105" spans="1:79" ht="15.95" customHeight="1" x14ac:dyDescent="0.2">
      <c r="A105" s="128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111"/>
      <c r="AX105" s="111"/>
      <c r="AY105" s="111"/>
      <c r="AZ105" s="111"/>
      <c r="BA105" s="111"/>
      <c r="BB105" s="111"/>
      <c r="BC105" s="111"/>
      <c r="BD105" s="111"/>
      <c r="BE105" s="111"/>
      <c r="BF105" s="111"/>
      <c r="BG105" s="111"/>
      <c r="BH105" s="111"/>
      <c r="BI105" s="111"/>
      <c r="BJ105" s="111"/>
      <c r="BK105" s="111"/>
      <c r="BL105" s="111"/>
    </row>
    <row r="106" spans="1:79" s="22" customFormat="1" ht="12" customHeight="1" x14ac:dyDescent="0.2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</row>
    <row r="107" spans="1:79" ht="15.95" customHeight="1" x14ac:dyDescent="0.25">
      <c r="A107" s="21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</row>
    <row r="108" spans="1:79" ht="42" customHeight="1" x14ac:dyDescent="0.25">
      <c r="A108" s="129" t="s">
        <v>83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30"/>
      <c r="X108" s="130"/>
      <c r="Y108" s="130"/>
      <c r="Z108" s="130"/>
      <c r="AA108" s="130"/>
      <c r="AB108" s="130"/>
      <c r="AC108" s="130"/>
      <c r="AD108" s="130"/>
      <c r="AE108" s="130"/>
      <c r="AF108" s="130"/>
      <c r="AG108" s="130"/>
      <c r="AH108" s="130"/>
      <c r="AI108" s="130"/>
      <c r="AJ108" s="130"/>
      <c r="AK108" s="130"/>
      <c r="AL108" s="130"/>
      <c r="AM108" s="130"/>
      <c r="AN108" s="2"/>
      <c r="AO108" s="2"/>
      <c r="AP108" s="131" t="s">
        <v>84</v>
      </c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</row>
    <row r="109" spans="1:79" x14ac:dyDescent="0.2">
      <c r="W109" s="133" t="s">
        <v>3</v>
      </c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3"/>
      <c r="AO109" s="3"/>
      <c r="AP109" s="133" t="s">
        <v>18</v>
      </c>
      <c r="AQ109" s="133"/>
      <c r="AR109" s="133"/>
      <c r="AS109" s="133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  <c r="BD109" s="133"/>
      <c r="BE109" s="133"/>
      <c r="BF109" s="133"/>
      <c r="BG109" s="133"/>
      <c r="BH109" s="133"/>
    </row>
  </sheetData>
  <mergeCells count="185">
    <mergeCell ref="BC36:BH36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31:B31"/>
    <mergeCell ref="C31:X31"/>
    <mergeCell ref="Y31:AD31"/>
    <mergeCell ref="AE31:AJ31"/>
    <mergeCell ref="AK31:AP31"/>
    <mergeCell ref="AQ31:AV31"/>
    <mergeCell ref="A105:BL105"/>
    <mergeCell ref="A108:V108"/>
    <mergeCell ref="W108:AM108"/>
    <mergeCell ref="AP108:BH108"/>
    <mergeCell ref="W109:AM109"/>
    <mergeCell ref="AP109:BH109"/>
    <mergeCell ref="A102:B102"/>
    <mergeCell ref="C102:X102"/>
    <mergeCell ref="Y102:AD102"/>
    <mergeCell ref="AE102:AJ102"/>
    <mergeCell ref="AK102:AP102"/>
    <mergeCell ref="B104:AE104"/>
    <mergeCell ref="A100:B100"/>
    <mergeCell ref="C100:X100"/>
    <mergeCell ref="Y100:AD100"/>
    <mergeCell ref="AE100:AJ100"/>
    <mergeCell ref="AK100:AP100"/>
    <mergeCell ref="A101:B101"/>
    <mergeCell ref="C101:X101"/>
    <mergeCell ref="Y101:AD101"/>
    <mergeCell ref="AE101:AJ101"/>
    <mergeCell ref="AK101:AP101"/>
    <mergeCell ref="B97:AE97"/>
    <mergeCell ref="A98:B99"/>
    <mergeCell ref="C98:X99"/>
    <mergeCell ref="Y98:AP98"/>
    <mergeCell ref="Y99:AD99"/>
    <mergeCell ref="AE99:AJ99"/>
    <mergeCell ref="AK99:AP99"/>
    <mergeCell ref="B94:L94"/>
    <mergeCell ref="N94:Y94"/>
    <mergeCell ref="AA94:AI94"/>
    <mergeCell ref="AK94:BC94"/>
    <mergeCell ref="BE94:BL94"/>
    <mergeCell ref="B95:L95"/>
    <mergeCell ref="N95:Y95"/>
    <mergeCell ref="AA95:AI95"/>
    <mergeCell ref="AK95:BC95"/>
    <mergeCell ref="BE95:BL95"/>
    <mergeCell ref="B91:L91"/>
    <mergeCell ref="N91:AS91"/>
    <mergeCell ref="AU91:BB91"/>
    <mergeCell ref="B92:L92"/>
    <mergeCell ref="N92:AS92"/>
    <mergeCell ref="AU92:BB92"/>
    <mergeCell ref="A85:BL85"/>
    <mergeCell ref="A86:BL86"/>
    <mergeCell ref="B88:L88"/>
    <mergeCell ref="N88:AS88"/>
    <mergeCell ref="AU88:BB88"/>
    <mergeCell ref="B89:L89"/>
    <mergeCell ref="N89:AS89"/>
    <mergeCell ref="AU89:BB89"/>
    <mergeCell ref="C70:D70"/>
    <mergeCell ref="E70:L70"/>
    <mergeCell ref="C74:D74"/>
    <mergeCell ref="E74:BH74"/>
    <mergeCell ref="A77:BL77"/>
    <mergeCell ref="BE84:BL84"/>
    <mergeCell ref="A51:BH51"/>
    <mergeCell ref="A57:BH57"/>
    <mergeCell ref="B59:AW59"/>
    <mergeCell ref="A63:BH63"/>
    <mergeCell ref="A67:BH67"/>
    <mergeCell ref="A69:BH69"/>
    <mergeCell ref="A44:X44"/>
    <mergeCell ref="Y44:AK44"/>
    <mergeCell ref="AL44:BH44"/>
    <mergeCell ref="A45:X45"/>
    <mergeCell ref="Y45:AK45"/>
    <mergeCell ref="AL45:BH45"/>
    <mergeCell ref="A38:AD38"/>
    <mergeCell ref="A40:BL40"/>
    <mergeCell ref="A42:X42"/>
    <mergeCell ref="Y42:AK42"/>
    <mergeCell ref="AL42:BH42"/>
    <mergeCell ref="A43:X43"/>
    <mergeCell ref="Y43:AK43"/>
    <mergeCell ref="AL43:BH43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A33:BH33"/>
    <mergeCell ref="A34:B34"/>
    <mergeCell ref="C34:X34"/>
    <mergeCell ref="Y34:AD34"/>
    <mergeCell ref="AE34:AJ34"/>
    <mergeCell ref="AK34:AP34"/>
    <mergeCell ref="AQ34:AV34"/>
    <mergeCell ref="AW34:BB34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2 A35:B36 A38:A76 B46:B47 B49:B50 B52:B56 B58:B62 B64:B76 A78:B78">
    <cfRule type="cellIs" dxfId="80" priority="2" stopIfTrue="1" operator="equal">
      <formula>0</formula>
    </cfRule>
  </conditionalFormatting>
  <conditionalFormatting sqref="C52">
    <cfRule type="cellIs" dxfId="79" priority="14" stopIfTrue="1" operator="equal">
      <formula>$C35</formula>
    </cfRule>
  </conditionalFormatting>
  <conditionalFormatting sqref="C53:C56 C58:C62">
    <cfRule type="cellIs" dxfId="78" priority="4" stopIfTrue="1" operator="equal">
      <formula>$C37</formula>
    </cfRule>
  </conditionalFormatting>
  <conditionalFormatting sqref="C64:C76">
    <cfRule type="cellIs" dxfId="77" priority="3" stopIfTrue="1" operator="equal">
      <formula>$C55</formula>
    </cfRule>
  </conditionalFormatting>
  <conditionalFormatting sqref="C78">
    <cfRule type="cellIs" dxfId="76" priority="1" stopIfTrue="1" operator="equal">
      <formula>$C77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1265" r:id="rId4">
          <objectPr defaultSize="0" autoPict="0" r:id="rId5">
            <anchor moveWithCells="1" sizeWithCells="1">
              <from>
                <xdr:col>1</xdr:col>
                <xdr:colOff>171450</xdr:colOff>
                <xdr:row>46</xdr:row>
                <xdr:rowOff>152400</xdr:rowOff>
              </from>
              <to>
                <xdr:col>17</xdr:col>
                <xdr:colOff>142875</xdr:colOff>
                <xdr:row>50</xdr:row>
                <xdr:rowOff>0</xdr:rowOff>
              </to>
            </anchor>
          </objectPr>
        </oleObject>
      </mc:Choice>
      <mc:Fallback>
        <oleObject progId="Equation.3" shapeId="11265" r:id="rId4"/>
      </mc:Fallback>
    </mc:AlternateContent>
    <mc:AlternateContent xmlns:mc="http://schemas.openxmlformats.org/markup-compatibility/2006">
      <mc:Choice Requires="x14">
        <oleObject progId="Equation.3" shapeId="11266" r:id="rId6">
          <objectPr defaultSize="0" autoPict="0" r:id="rId7">
            <anchor moveWithCells="1" sizeWithCells="1">
              <from>
                <xdr:col>1</xdr:col>
                <xdr:colOff>180975</xdr:colOff>
                <xdr:row>52</xdr:row>
                <xdr:rowOff>161925</xdr:rowOff>
              </from>
              <to>
                <xdr:col>15</xdr:col>
                <xdr:colOff>161925</xdr:colOff>
                <xdr:row>56</xdr:row>
                <xdr:rowOff>0</xdr:rowOff>
              </to>
            </anchor>
          </objectPr>
        </oleObject>
      </mc:Choice>
      <mc:Fallback>
        <oleObject progId="Equation.3" shapeId="11266" r:id="rId6"/>
      </mc:Fallback>
    </mc:AlternateContent>
    <mc:AlternateContent xmlns:mc="http://schemas.openxmlformats.org/markup-compatibility/2006">
      <mc:Choice Requires="x14">
        <oleObject progId="Equation.3" shapeId="11267" r:id="rId8">
          <objectPr defaultSize="0" autoPict="0" r:id="rId9">
            <anchor moveWithCells="1">
              <from>
                <xdr:col>26</xdr:col>
                <xdr:colOff>28575</xdr:colOff>
                <xdr:row>36</xdr:row>
                <xdr:rowOff>28575</xdr:rowOff>
              </from>
              <to>
                <xdr:col>29</xdr:col>
                <xdr:colOff>114300</xdr:colOff>
                <xdr:row>38</xdr:row>
                <xdr:rowOff>114300</xdr:rowOff>
              </to>
            </anchor>
          </objectPr>
        </oleObject>
      </mc:Choice>
      <mc:Fallback>
        <oleObject progId="Equation.3" shapeId="11267" r:id="rId8"/>
      </mc:Fallback>
    </mc:AlternateContent>
    <mc:AlternateContent xmlns:mc="http://schemas.openxmlformats.org/markup-compatibility/2006">
      <mc:Choice Requires="x14">
        <oleObject progId="Equation.3" shapeId="11268" r:id="rId10">
          <objectPr defaultSize="0" autoPict="0" r:id="rId11">
            <anchor moveWithCells="1" sizeWithCells="1">
              <from>
                <xdr:col>1</xdr:col>
                <xdr:colOff>190500</xdr:colOff>
                <xdr:row>58</xdr:row>
                <xdr:rowOff>295275</xdr:rowOff>
              </from>
              <to>
                <xdr:col>18</xdr:col>
                <xdr:colOff>47625</xdr:colOff>
                <xdr:row>61</xdr:row>
                <xdr:rowOff>238125</xdr:rowOff>
              </to>
            </anchor>
          </objectPr>
        </oleObject>
      </mc:Choice>
      <mc:Fallback>
        <oleObject progId="Equation.3" shapeId="11268" r:id="rId10"/>
      </mc:Fallback>
    </mc:AlternateContent>
    <mc:AlternateContent xmlns:mc="http://schemas.openxmlformats.org/markup-compatibility/2006">
      <mc:Choice Requires="x14">
        <oleObject progId="Equation.3" shapeId="11269" r:id="rId12">
          <objectPr defaultSize="0" autoPict="0" r:id="rId13">
            <anchor moveWithCells="1" sizeWithCells="1">
              <from>
                <xdr:col>1</xdr:col>
                <xdr:colOff>180975</xdr:colOff>
                <xdr:row>63</xdr:row>
                <xdr:rowOff>57150</xdr:rowOff>
              </from>
              <to>
                <xdr:col>7</xdr:col>
                <xdr:colOff>85725</xdr:colOff>
                <xdr:row>66</xdr:row>
                <xdr:rowOff>0</xdr:rowOff>
              </to>
            </anchor>
          </objectPr>
        </oleObject>
      </mc:Choice>
      <mc:Fallback>
        <oleObject progId="Equation.3" shapeId="11269" r:id="rId12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C48D7-CCBA-4DC5-B062-448CF4A5A4B4}">
  <sheetPr>
    <pageSetUpPr fitToPage="1"/>
  </sheetPr>
  <dimension ref="A1:CV106"/>
  <sheetViews>
    <sheetView topLeftCell="A93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5" customHeight="1" x14ac:dyDescent="0.2">
      <c r="A19" s="10" t="s">
        <v>7</v>
      </c>
      <c r="B19" s="54" t="s">
        <v>284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285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282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280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38762.5</v>
      </c>
      <c r="AR30" s="81"/>
      <c r="AS30" s="81"/>
      <c r="AT30" s="81"/>
      <c r="AU30" s="81"/>
      <c r="AV30" s="81"/>
      <c r="AW30" s="81">
        <v>38588.35</v>
      </c>
      <c r="AX30" s="81"/>
      <c r="AY30" s="81"/>
      <c r="AZ30" s="81"/>
      <c r="BA30" s="81"/>
      <c r="BB30" s="81"/>
      <c r="BC30" s="82">
        <f>IF(BI30 = -1,(IF(AW30=0,0,AQ30/AW30)),(IF(AQ30=0,0,AW30/AQ30)))</f>
        <v>0.99550725572395993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281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286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288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290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283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85.5" customHeight="1" x14ac:dyDescent="0.2">
      <c r="A91" s="10" t="s">
        <v>7</v>
      </c>
      <c r="B91" s="54" t="s">
        <v>284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285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282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282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199.55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75" priority="2" stopIfTrue="1" operator="equal">
      <formula>0</formula>
    </cfRule>
  </conditionalFormatting>
  <conditionalFormatting sqref="C49:C53 C55:C59">
    <cfRule type="cellIs" dxfId="74" priority="4" stopIfTrue="1" operator="equal">
      <formula>$C33</formula>
    </cfRule>
  </conditionalFormatting>
  <conditionalFormatting sqref="C61:C73">
    <cfRule type="cellIs" dxfId="73" priority="3" stopIfTrue="1" operator="equal">
      <formula>$C52</formula>
    </cfRule>
  </conditionalFormatting>
  <conditionalFormatting sqref="C75">
    <cfRule type="cellIs" dxfId="72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2289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2289" r:id="rId4"/>
      </mc:Fallback>
    </mc:AlternateContent>
    <mc:AlternateContent xmlns:mc="http://schemas.openxmlformats.org/markup-compatibility/2006">
      <mc:Choice Requires="x14">
        <oleObject progId="Equation.3" shapeId="12290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2290" r:id="rId6"/>
      </mc:Fallback>
    </mc:AlternateContent>
    <mc:AlternateContent xmlns:mc="http://schemas.openxmlformats.org/markup-compatibility/2006">
      <mc:Choice Requires="x14">
        <oleObject progId="Equation.3" shapeId="12291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2291" r:id="rId8"/>
      </mc:Fallback>
    </mc:AlternateContent>
    <mc:AlternateContent xmlns:mc="http://schemas.openxmlformats.org/markup-compatibility/2006">
      <mc:Choice Requires="x14">
        <oleObject progId="Equation.3" shapeId="12292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2292" r:id="rId10"/>
      </mc:Fallback>
    </mc:AlternateContent>
    <mc:AlternateContent xmlns:mc="http://schemas.openxmlformats.org/markup-compatibility/2006">
      <mc:Choice Requires="x14">
        <oleObject progId="Equation.3" shapeId="12293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2293" r:id="rId12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746D0-2737-46D6-B8AC-FD3D7E640A6E}">
  <sheetPr>
    <pageSetUpPr fitToPage="1"/>
  </sheetPr>
  <dimension ref="A1:CV106"/>
  <sheetViews>
    <sheetView topLeftCell="A93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5" customHeight="1" x14ac:dyDescent="0.2">
      <c r="A19" s="10" t="s">
        <v>7</v>
      </c>
      <c r="B19" s="54" t="s">
        <v>295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296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293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291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84532.35</v>
      </c>
      <c r="AR30" s="81"/>
      <c r="AS30" s="81"/>
      <c r="AT30" s="81"/>
      <c r="AU30" s="81"/>
      <c r="AV30" s="81"/>
      <c r="AW30" s="81">
        <v>84250.880000000005</v>
      </c>
      <c r="AX30" s="81"/>
      <c r="AY30" s="81"/>
      <c r="AZ30" s="81"/>
      <c r="BA30" s="81"/>
      <c r="BB30" s="81"/>
      <c r="BC30" s="82">
        <f>IF(BI30 = -1,(IF(AW30=0,0,AQ30/AW30)),(IF(AQ30=0,0,AW30/AQ30)))</f>
        <v>0.99667026883790644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292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297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298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299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294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85.5" customHeight="1" x14ac:dyDescent="0.2">
      <c r="A91" s="10" t="s">
        <v>7</v>
      </c>
      <c r="B91" s="54" t="s">
        <v>295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296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293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293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199.67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71" priority="2" stopIfTrue="1" operator="equal">
      <formula>0</formula>
    </cfRule>
  </conditionalFormatting>
  <conditionalFormatting sqref="C49:C53 C55:C59">
    <cfRule type="cellIs" dxfId="70" priority="4" stopIfTrue="1" operator="equal">
      <formula>$C33</formula>
    </cfRule>
  </conditionalFormatting>
  <conditionalFormatting sqref="C61:C73">
    <cfRule type="cellIs" dxfId="69" priority="3" stopIfTrue="1" operator="equal">
      <formula>$C52</formula>
    </cfRule>
  </conditionalFormatting>
  <conditionalFormatting sqref="C75">
    <cfRule type="cellIs" dxfId="68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3313" r:id="rId4"/>
      </mc:Fallback>
    </mc:AlternateContent>
    <mc:AlternateContent xmlns:mc="http://schemas.openxmlformats.org/markup-compatibility/2006">
      <mc:Choice Requires="x14">
        <oleObject progId="Equation.3" shapeId="13314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3314" r:id="rId6"/>
      </mc:Fallback>
    </mc:AlternateContent>
    <mc:AlternateContent xmlns:mc="http://schemas.openxmlformats.org/markup-compatibility/2006">
      <mc:Choice Requires="x14">
        <oleObject progId="Equation.3" shapeId="13315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3315" r:id="rId8"/>
      </mc:Fallback>
    </mc:AlternateContent>
    <mc:AlternateContent xmlns:mc="http://schemas.openxmlformats.org/markup-compatibility/2006">
      <mc:Choice Requires="x14">
        <oleObject progId="Equation.3" shapeId="13316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3316" r:id="rId10"/>
      </mc:Fallback>
    </mc:AlternateContent>
    <mc:AlternateContent xmlns:mc="http://schemas.openxmlformats.org/markup-compatibility/2006">
      <mc:Choice Requires="x14">
        <oleObject progId="Equation.3" shapeId="13317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3317" r:id="rId12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DB388-4B73-483F-96B5-018933503E92}">
  <sheetPr>
    <pageSetUpPr fitToPage="1"/>
  </sheetPr>
  <dimension ref="A1:CV108"/>
  <sheetViews>
    <sheetView topLeftCell="A92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5" customHeight="1" x14ac:dyDescent="0.2">
      <c r="A19" s="10" t="s">
        <v>7</v>
      </c>
      <c r="B19" s="54" t="s">
        <v>306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307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304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300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8713.48</v>
      </c>
      <c r="Z30" s="81"/>
      <c r="AA30" s="81"/>
      <c r="AB30" s="81"/>
      <c r="AC30" s="81"/>
      <c r="AD30" s="81"/>
      <c r="AE30" s="81">
        <v>7955.79</v>
      </c>
      <c r="AF30" s="81"/>
      <c r="AG30" s="81"/>
      <c r="AH30" s="81"/>
      <c r="AI30" s="81"/>
      <c r="AJ30" s="81"/>
      <c r="AK30" s="82">
        <f>IF(BI30 = -1, (IF(AE30=0,0,Y30/AE30)),(IF(Y30=0,0,AE30/Y30)))</f>
        <v>0.91304392734016726</v>
      </c>
      <c r="AL30" s="82"/>
      <c r="AM30" s="82"/>
      <c r="AN30" s="82"/>
      <c r="AO30" s="82"/>
      <c r="AP30" s="82"/>
      <c r="AQ30" s="81">
        <v>6520.46</v>
      </c>
      <c r="AR30" s="81"/>
      <c r="AS30" s="81"/>
      <c r="AT30" s="81"/>
      <c r="AU30" s="81"/>
      <c r="AV30" s="81"/>
      <c r="AW30" s="81">
        <v>6112.39</v>
      </c>
      <c r="AX30" s="81"/>
      <c r="AY30" s="81"/>
      <c r="AZ30" s="81"/>
      <c r="BA30" s="81"/>
      <c r="BB30" s="81"/>
      <c r="BC30" s="82">
        <f>IF(BI30 = -1,(IF(AW30=0,0,AQ30/AW30)),(IF(AQ30=0,0,AW30/AQ30)))</f>
        <v>0.93741699205270801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301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2802.12</v>
      </c>
      <c r="Z31" s="81"/>
      <c r="AA31" s="81"/>
      <c r="AB31" s="81"/>
      <c r="AC31" s="81"/>
      <c r="AD31" s="81"/>
      <c r="AE31" s="81">
        <v>2736.95</v>
      </c>
      <c r="AF31" s="81"/>
      <c r="AG31" s="81"/>
      <c r="AH31" s="81"/>
      <c r="AI31" s="81"/>
      <c r="AJ31" s="81"/>
      <c r="AK31" s="82">
        <f>IF(BI31 = -1, (IF(AE31=0,0,Y31/AE31)),(IF(Y31=0,0,AE31/Y31)))</f>
        <v>0.97674260916734468</v>
      </c>
      <c r="AL31" s="82"/>
      <c r="AM31" s="82"/>
      <c r="AN31" s="82"/>
      <c r="AO31" s="82"/>
      <c r="AP31" s="82"/>
      <c r="AQ31" s="81">
        <v>2593.9299999999998</v>
      </c>
      <c r="AR31" s="81"/>
      <c r="AS31" s="81"/>
      <c r="AT31" s="81"/>
      <c r="AU31" s="81"/>
      <c r="AV31" s="81"/>
      <c r="AW31" s="81">
        <v>2273.1</v>
      </c>
      <c r="AX31" s="81"/>
      <c r="AY31" s="81"/>
      <c r="AZ31" s="81"/>
      <c r="BA31" s="81"/>
      <c r="BB31" s="81"/>
      <c r="BC31" s="82">
        <f>IF(BI31 = -1,(IF(AW31=0,0,AQ31/AW31)),(IF(AQ31=0,0,AW31/AQ31)))</f>
        <v>0.87631508945885206</v>
      </c>
      <c r="BD31" s="82"/>
      <c r="BE31" s="82"/>
      <c r="BF31" s="82"/>
      <c r="BG31" s="82"/>
      <c r="BH31" s="82"/>
      <c r="BI31" s="47">
        <v>0</v>
      </c>
    </row>
    <row r="32" spans="1:79" ht="17.25" customHeight="1" x14ac:dyDescent="0.2">
      <c r="A32" s="71" t="s">
        <v>27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3"/>
      <c r="BI32" s="45"/>
    </row>
    <row r="33" spans="1:100" ht="18" hidden="1" customHeight="1" x14ac:dyDescent="0.2">
      <c r="A33" s="74" t="s">
        <v>4</v>
      </c>
      <c r="B33" s="74"/>
      <c r="C33" s="75" t="s">
        <v>5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8" t="s">
        <v>33</v>
      </c>
      <c r="Z33" s="79"/>
      <c r="AA33" s="79"/>
      <c r="AB33" s="79"/>
      <c r="AC33" s="79"/>
      <c r="AD33" s="79"/>
      <c r="AE33" s="78" t="s">
        <v>34</v>
      </c>
      <c r="AF33" s="79"/>
      <c r="AG33" s="79"/>
      <c r="AH33" s="79"/>
      <c r="AI33" s="79"/>
      <c r="AJ33" s="79"/>
      <c r="AK33" s="80" t="s">
        <v>69</v>
      </c>
      <c r="AL33" s="80"/>
      <c r="AM33" s="80"/>
      <c r="AN33" s="80"/>
      <c r="AO33" s="80"/>
      <c r="AP33" s="80"/>
      <c r="AQ33" s="78" t="s">
        <v>35</v>
      </c>
      <c r="AR33" s="69"/>
      <c r="AS33" s="69"/>
      <c r="AT33" s="69"/>
      <c r="AU33" s="69"/>
      <c r="AV33" s="69"/>
      <c r="AW33" s="78" t="s">
        <v>36</v>
      </c>
      <c r="AX33" s="66"/>
      <c r="AY33" s="66"/>
      <c r="AZ33" s="66"/>
      <c r="BA33" s="66"/>
      <c r="BB33" s="66"/>
      <c r="BC33" s="109" t="s">
        <v>70</v>
      </c>
      <c r="BD33" s="109"/>
      <c r="BE33" s="109"/>
      <c r="BF33" s="109"/>
      <c r="BG33" s="109"/>
      <c r="BH33" s="109"/>
      <c r="BI33" s="45" t="s">
        <v>68</v>
      </c>
      <c r="CA33" s="1" t="s">
        <v>39</v>
      </c>
    </row>
    <row r="34" spans="1:100" s="42" customFormat="1" ht="25.5" customHeight="1" x14ac:dyDescent="0.2">
      <c r="A34" s="83"/>
      <c r="B34" s="83"/>
      <c r="C34" s="84" t="s">
        <v>302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1.35</v>
      </c>
      <c r="Z34" s="81"/>
      <c r="AA34" s="81"/>
      <c r="AB34" s="81"/>
      <c r="AC34" s="81"/>
      <c r="AD34" s="81"/>
      <c r="AE34" s="81">
        <v>1.48</v>
      </c>
      <c r="AF34" s="81"/>
      <c r="AG34" s="81"/>
      <c r="AH34" s="81"/>
      <c r="AI34" s="81"/>
      <c r="AJ34" s="81"/>
      <c r="AK34" s="82">
        <f>IF(BI34 = -1, (IF(AE34=0,0,Y34/AE34)),(IF(Y34=0,0,AE34/Y34)))</f>
        <v>1.0962962962962961</v>
      </c>
      <c r="AL34" s="82"/>
      <c r="AM34" s="82"/>
      <c r="AN34" s="82"/>
      <c r="AO34" s="82"/>
      <c r="AP34" s="82"/>
      <c r="AQ34" s="81">
        <v>0.36</v>
      </c>
      <c r="AR34" s="81"/>
      <c r="AS34" s="81"/>
      <c r="AT34" s="81"/>
      <c r="AU34" s="81"/>
      <c r="AV34" s="81"/>
      <c r="AW34" s="81">
        <v>2.2000000000000002</v>
      </c>
      <c r="AX34" s="81"/>
      <c r="AY34" s="81"/>
      <c r="AZ34" s="81"/>
      <c r="BA34" s="81"/>
      <c r="BB34" s="81"/>
      <c r="BC34" s="82">
        <f>IF(BI34 = -1,(IF(AW34=0,0,AQ34/AW34)),(IF(AQ34=0,0,AW34/AQ34)))</f>
        <v>6.1111111111111116</v>
      </c>
      <c r="BD34" s="82"/>
      <c r="BE34" s="82"/>
      <c r="BF34" s="82"/>
      <c r="BG34" s="82"/>
      <c r="BH34" s="82"/>
      <c r="BI34" s="48">
        <v>0</v>
      </c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15" customHeight="1" x14ac:dyDescent="0.2">
      <c r="A35" s="83"/>
      <c r="B35" s="83"/>
      <c r="C35" s="84" t="s">
        <v>303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0.69</v>
      </c>
      <c r="Z35" s="81"/>
      <c r="AA35" s="81"/>
      <c r="AB35" s="81"/>
      <c r="AC35" s="81"/>
      <c r="AD35" s="81"/>
      <c r="AE35" s="81">
        <v>0.71</v>
      </c>
      <c r="AF35" s="81"/>
      <c r="AG35" s="81"/>
      <c r="AH35" s="81"/>
      <c r="AI35" s="81"/>
      <c r="AJ35" s="81"/>
      <c r="AK35" s="82">
        <f>IF(BI35 = -1, (IF(AE35=0,0,Y35/AE35)),(IF(Y35=0,0,AE35/Y35)))</f>
        <v>1.0289855072463769</v>
      </c>
      <c r="AL35" s="82"/>
      <c r="AM35" s="82"/>
      <c r="AN35" s="82"/>
      <c r="AO35" s="82"/>
      <c r="AP35" s="82"/>
      <c r="AQ35" s="81">
        <v>0.76</v>
      </c>
      <c r="AR35" s="81"/>
      <c r="AS35" s="81"/>
      <c r="AT35" s="81"/>
      <c r="AU35" s="81"/>
      <c r="AV35" s="81"/>
      <c r="AW35" s="81">
        <v>0.87</v>
      </c>
      <c r="AX35" s="81"/>
      <c r="AY35" s="81"/>
      <c r="AZ35" s="81"/>
      <c r="BA35" s="81"/>
      <c r="BB35" s="81"/>
      <c r="BC35" s="82">
        <f>IF(BI35 = -1,(IF(AW35=0,0,AQ35/AW35)),(IF(AQ35=0,0,AW35/AQ35)))</f>
        <v>1.1447368421052631</v>
      </c>
      <c r="BD35" s="82"/>
      <c r="BE35" s="82"/>
      <c r="BF35" s="82"/>
      <c r="BG35" s="82"/>
      <c r="BH35" s="82"/>
      <c r="BI35" s="48">
        <v>0</v>
      </c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">
      <c r="A39" s="89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</row>
    <row r="40" spans="1:100" ht="9" hidden="1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hidden="1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</row>
    <row r="42" spans="1:100" ht="15.75" hidden="1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.75" hidden="1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94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</row>
    <row r="44" spans="1:100" ht="15.75" hidden="1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94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308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310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309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311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312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199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313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31.5" customHeight="1" x14ac:dyDescent="0.2">
      <c r="A76" s="125" t="s">
        <v>305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85.5" customHeight="1" x14ac:dyDescent="0.2">
      <c r="A93" s="10" t="s">
        <v>7</v>
      </c>
      <c r="B93" s="54" t="s">
        <v>306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307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220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304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78.75" customHeight="1" x14ac:dyDescent="0.15">
      <c r="A101" s="134">
        <v>1</v>
      </c>
      <c r="B101" s="134"/>
      <c r="C101" s="135" t="s">
        <v>304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468.48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0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">
      <c r="A104" s="128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1 A34:B35 A37:A75 B45:B46 B48:B49 B51:B55 B57:B61 B63:B75 A77:B77">
    <cfRule type="cellIs" dxfId="67" priority="2" stopIfTrue="1" operator="equal">
      <formula>0</formula>
    </cfRule>
  </conditionalFormatting>
  <conditionalFormatting sqref="C51">
    <cfRule type="cellIs" dxfId="66" priority="17" stopIfTrue="1" operator="equal">
      <formula>$C34</formula>
    </cfRule>
  </conditionalFormatting>
  <conditionalFormatting sqref="C52:C55 C57:C61">
    <cfRule type="cellIs" dxfId="65" priority="4" stopIfTrue="1" operator="equal">
      <formula>$C36</formula>
    </cfRule>
  </conditionalFormatting>
  <conditionalFormatting sqref="C63:C75">
    <cfRule type="cellIs" dxfId="64" priority="3" stopIfTrue="1" operator="equal">
      <formula>$C54</formula>
    </cfRule>
  </conditionalFormatting>
  <conditionalFormatting sqref="C77">
    <cfRule type="cellIs" dxfId="63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4337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14337" r:id="rId4"/>
      </mc:Fallback>
    </mc:AlternateContent>
    <mc:AlternateContent xmlns:mc="http://schemas.openxmlformats.org/markup-compatibility/2006">
      <mc:Choice Requires="x14">
        <oleObject progId="Equation.3" shapeId="14338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14338" r:id="rId6"/>
      </mc:Fallback>
    </mc:AlternateContent>
    <mc:AlternateContent xmlns:mc="http://schemas.openxmlformats.org/markup-compatibility/2006">
      <mc:Choice Requires="x14">
        <oleObject progId="Equation.3" shapeId="14339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14339" r:id="rId8"/>
      </mc:Fallback>
    </mc:AlternateContent>
    <mc:AlternateContent xmlns:mc="http://schemas.openxmlformats.org/markup-compatibility/2006">
      <mc:Choice Requires="x14">
        <oleObject progId="Equation.3" shapeId="14340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14340" r:id="rId10"/>
      </mc:Fallback>
    </mc:AlternateContent>
    <mc:AlternateContent xmlns:mc="http://schemas.openxmlformats.org/markup-compatibility/2006">
      <mc:Choice Requires="x14">
        <oleObject progId="Equation.3" shapeId="14341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14341" r:id="rId12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562E0-D6A2-4C86-9D43-CA10B852909C}">
  <sheetPr>
    <pageSetUpPr fitToPage="1"/>
  </sheetPr>
  <dimension ref="A1:CV106"/>
  <sheetViews>
    <sheetView topLeftCell="A93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25" customHeight="1" x14ac:dyDescent="0.2">
      <c r="A19" s="10" t="s">
        <v>7</v>
      </c>
      <c r="B19" s="54" t="s">
        <v>318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319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316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314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440.14</v>
      </c>
      <c r="AR30" s="81"/>
      <c r="AS30" s="81"/>
      <c r="AT30" s="81"/>
      <c r="AU30" s="81"/>
      <c r="AV30" s="81"/>
      <c r="AW30" s="81">
        <v>440.29</v>
      </c>
      <c r="AX30" s="81"/>
      <c r="AY30" s="81"/>
      <c r="AZ30" s="81"/>
      <c r="BA30" s="81"/>
      <c r="BB30" s="81"/>
      <c r="BC30" s="82">
        <f>IF(BI30 = -1,(IF(AW30=0,0,AQ30/AW30)),(IF(AQ30=0,0,AW30/AQ30)))</f>
        <v>1.0003408006543373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315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25</v>
      </c>
      <c r="AR33" s="81"/>
      <c r="AS33" s="81"/>
      <c r="AT33" s="81"/>
      <c r="AU33" s="81"/>
      <c r="AV33" s="81"/>
      <c r="AW33" s="81">
        <v>25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320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321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322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323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31.5" customHeight="1" x14ac:dyDescent="0.2">
      <c r="A74" s="125" t="s">
        <v>317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71.25" customHeight="1" x14ac:dyDescent="0.2">
      <c r="A91" s="10" t="s">
        <v>7</v>
      </c>
      <c r="B91" s="54" t="s">
        <v>318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319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316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63" customHeight="1" x14ac:dyDescent="0.15">
      <c r="A99" s="134">
        <v>1</v>
      </c>
      <c r="B99" s="134"/>
      <c r="C99" s="135" t="s">
        <v>316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200.03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62" priority="2" stopIfTrue="1" operator="equal">
      <formula>0</formula>
    </cfRule>
  </conditionalFormatting>
  <conditionalFormatting sqref="C49:C53 C55:C59">
    <cfRule type="cellIs" dxfId="61" priority="4" stopIfTrue="1" operator="equal">
      <formula>$C33</formula>
    </cfRule>
  </conditionalFormatting>
  <conditionalFormatting sqref="C61:C73">
    <cfRule type="cellIs" dxfId="60" priority="3" stopIfTrue="1" operator="equal">
      <formula>$C52</formula>
    </cfRule>
  </conditionalFormatting>
  <conditionalFormatting sqref="C75">
    <cfRule type="cellIs" dxfId="59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5361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5361" r:id="rId4"/>
      </mc:Fallback>
    </mc:AlternateContent>
    <mc:AlternateContent xmlns:mc="http://schemas.openxmlformats.org/markup-compatibility/2006">
      <mc:Choice Requires="x14">
        <oleObject progId="Equation.3" shapeId="15362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5362" r:id="rId6"/>
      </mc:Fallback>
    </mc:AlternateContent>
    <mc:AlternateContent xmlns:mc="http://schemas.openxmlformats.org/markup-compatibility/2006">
      <mc:Choice Requires="x14">
        <oleObject progId="Equation.3" shapeId="15363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5363" r:id="rId8"/>
      </mc:Fallback>
    </mc:AlternateContent>
    <mc:AlternateContent xmlns:mc="http://schemas.openxmlformats.org/markup-compatibility/2006">
      <mc:Choice Requires="x14">
        <oleObject progId="Equation.3" shapeId="15364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5364" r:id="rId10"/>
      </mc:Fallback>
    </mc:AlternateContent>
    <mc:AlternateContent xmlns:mc="http://schemas.openxmlformats.org/markup-compatibility/2006">
      <mc:Choice Requires="x14">
        <oleObject progId="Equation.3" shapeId="15365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5365" r:id="rId12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51BA9-EBD7-4681-A81E-90FBE758B19F}">
  <sheetPr>
    <pageSetUpPr fitToPage="1"/>
  </sheetPr>
  <dimension ref="A1:CV106"/>
  <sheetViews>
    <sheetView topLeftCell="A87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99.75" customHeight="1" x14ac:dyDescent="0.2">
      <c r="A19" s="10" t="s">
        <v>7</v>
      </c>
      <c r="B19" s="54" t="s">
        <v>328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330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329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25.5" customHeight="1" x14ac:dyDescent="0.2">
      <c r="A30" s="83"/>
      <c r="B30" s="83"/>
      <c r="C30" s="84" t="s">
        <v>324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294025</v>
      </c>
      <c r="AR30" s="81"/>
      <c r="AS30" s="81"/>
      <c r="AT30" s="81"/>
      <c r="AU30" s="81"/>
      <c r="AV30" s="81"/>
      <c r="AW30" s="81">
        <v>292657</v>
      </c>
      <c r="AX30" s="81"/>
      <c r="AY30" s="81"/>
      <c r="AZ30" s="81"/>
      <c r="BA30" s="81"/>
      <c r="BB30" s="81"/>
      <c r="BC30" s="82">
        <f>IF(BI30 = -1,(IF(AW30=0,0,AQ30/AW30)),(IF(AQ30=0,0,AW30/AQ30)))</f>
        <v>0.99534733441033929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325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331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332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333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327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99.75" customHeight="1" x14ac:dyDescent="0.2">
      <c r="A91" s="10" t="s">
        <v>7</v>
      </c>
      <c r="B91" s="54" t="s">
        <v>328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330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329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326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199.53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58" priority="2" stopIfTrue="1" operator="equal">
      <formula>0</formula>
    </cfRule>
  </conditionalFormatting>
  <conditionalFormatting sqref="C49:C53 C55:C59">
    <cfRule type="cellIs" dxfId="57" priority="4" stopIfTrue="1" operator="equal">
      <formula>$C33</formula>
    </cfRule>
  </conditionalFormatting>
  <conditionalFormatting sqref="C61:C73">
    <cfRule type="cellIs" dxfId="56" priority="3" stopIfTrue="1" operator="equal">
      <formula>$C52</formula>
    </cfRule>
  </conditionalFormatting>
  <conditionalFormatting sqref="C75">
    <cfRule type="cellIs" dxfId="55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6385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6385" r:id="rId4"/>
      </mc:Fallback>
    </mc:AlternateContent>
    <mc:AlternateContent xmlns:mc="http://schemas.openxmlformats.org/markup-compatibility/2006">
      <mc:Choice Requires="x14">
        <oleObject progId="Equation.3" shapeId="16386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6386" r:id="rId6"/>
      </mc:Fallback>
    </mc:AlternateContent>
    <mc:AlternateContent xmlns:mc="http://schemas.openxmlformats.org/markup-compatibility/2006">
      <mc:Choice Requires="x14">
        <oleObject progId="Equation.3" shapeId="16387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6387" r:id="rId8"/>
      </mc:Fallback>
    </mc:AlternateContent>
    <mc:AlternateContent xmlns:mc="http://schemas.openxmlformats.org/markup-compatibility/2006">
      <mc:Choice Requires="x14">
        <oleObject progId="Equation.3" shapeId="16388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6388" r:id="rId10"/>
      </mc:Fallback>
    </mc:AlternateContent>
    <mc:AlternateContent xmlns:mc="http://schemas.openxmlformats.org/markup-compatibility/2006">
      <mc:Choice Requires="x14">
        <oleObject progId="Equation.3" shapeId="16389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6389" r:id="rId12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97972-8E78-4328-914E-FBC1BA062C20}">
  <sheetPr>
    <pageSetUpPr fitToPage="1"/>
  </sheetPr>
  <dimension ref="A1:CV106"/>
  <sheetViews>
    <sheetView topLeftCell="A99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5" customHeight="1" x14ac:dyDescent="0.2">
      <c r="A19" s="10" t="s">
        <v>7</v>
      </c>
      <c r="B19" s="54" t="s">
        <v>338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340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339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334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139.74</v>
      </c>
      <c r="AR30" s="81"/>
      <c r="AS30" s="81"/>
      <c r="AT30" s="81"/>
      <c r="AU30" s="81"/>
      <c r="AV30" s="81"/>
      <c r="AW30" s="81">
        <v>139.74</v>
      </c>
      <c r="AX30" s="81"/>
      <c r="AY30" s="81"/>
      <c r="AZ30" s="81"/>
      <c r="BA30" s="81"/>
      <c r="BB30" s="81"/>
      <c r="BC30" s="82">
        <f>IF(BI30 = -1,(IF(AW30=0,0,AQ30/AW30)),(IF(AQ30=0,0,AW30/AQ30)))</f>
        <v>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335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0.3</v>
      </c>
      <c r="AR33" s="81"/>
      <c r="AS33" s="81"/>
      <c r="AT33" s="81"/>
      <c r="AU33" s="81"/>
      <c r="AV33" s="81"/>
      <c r="AW33" s="81">
        <v>0.3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341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342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343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344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337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85.5" customHeight="1" x14ac:dyDescent="0.2">
      <c r="A91" s="10" t="s">
        <v>7</v>
      </c>
      <c r="B91" s="54" t="s">
        <v>338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340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339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336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200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54" priority="2" stopIfTrue="1" operator="equal">
      <formula>0</formula>
    </cfRule>
  </conditionalFormatting>
  <conditionalFormatting sqref="C49:C53 C55:C59">
    <cfRule type="cellIs" dxfId="53" priority="4" stopIfTrue="1" operator="equal">
      <formula>$C33</formula>
    </cfRule>
  </conditionalFormatting>
  <conditionalFormatting sqref="C61:C73">
    <cfRule type="cellIs" dxfId="52" priority="3" stopIfTrue="1" operator="equal">
      <formula>$C52</formula>
    </cfRule>
  </conditionalFormatting>
  <conditionalFormatting sqref="C75">
    <cfRule type="cellIs" dxfId="51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7409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7409" r:id="rId4"/>
      </mc:Fallback>
    </mc:AlternateContent>
    <mc:AlternateContent xmlns:mc="http://schemas.openxmlformats.org/markup-compatibility/2006">
      <mc:Choice Requires="x14">
        <oleObject progId="Equation.3" shapeId="17410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7410" r:id="rId6"/>
      </mc:Fallback>
    </mc:AlternateContent>
    <mc:AlternateContent xmlns:mc="http://schemas.openxmlformats.org/markup-compatibility/2006">
      <mc:Choice Requires="x14">
        <oleObject progId="Equation.3" shapeId="17411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7411" r:id="rId8"/>
      </mc:Fallback>
    </mc:AlternateContent>
    <mc:AlternateContent xmlns:mc="http://schemas.openxmlformats.org/markup-compatibility/2006">
      <mc:Choice Requires="x14">
        <oleObject progId="Equation.3" shapeId="17412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7412" r:id="rId10"/>
      </mc:Fallback>
    </mc:AlternateContent>
    <mc:AlternateContent xmlns:mc="http://schemas.openxmlformats.org/markup-compatibility/2006">
      <mc:Choice Requires="x14">
        <oleObject progId="Equation.3" shapeId="17413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7413" r:id="rId12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9C2B5-ED02-40A4-A46C-F168DBF6D9BD}">
  <sheetPr>
    <pageSetUpPr fitToPage="1"/>
  </sheetPr>
  <dimension ref="A1:CV114"/>
  <sheetViews>
    <sheetView topLeftCell="A98" zoomScaleNormal="100" workbookViewId="0">
      <selection activeCell="AP113" sqref="AP113:BH113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0" t="s">
        <v>7</v>
      </c>
      <c r="B19" s="54" t="s">
        <v>357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358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355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51" customHeight="1" x14ac:dyDescent="0.2">
      <c r="A30" s="83"/>
      <c r="B30" s="83"/>
      <c r="C30" s="84" t="s">
        <v>345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1</v>
      </c>
      <c r="AR30" s="81"/>
      <c r="AS30" s="81"/>
      <c r="AT30" s="81"/>
      <c r="AU30" s="81"/>
      <c r="AV30" s="81"/>
      <c r="AW30" s="81">
        <v>0</v>
      </c>
      <c r="AX30" s="81"/>
      <c r="AY30" s="81"/>
      <c r="AZ30" s="81"/>
      <c r="BA30" s="81"/>
      <c r="BB30" s="81"/>
      <c r="BC30" s="82">
        <f>IF(BI30 = -1,(IF(AW30=0,0,AQ30/AW30)),(IF(AQ30=0,0,AW30/AQ30)))</f>
        <v>0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25.5" customHeight="1" x14ac:dyDescent="0.2">
      <c r="A31" s="83"/>
      <c r="B31" s="83"/>
      <c r="C31" s="84" t="s">
        <v>346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0</v>
      </c>
      <c r="Z31" s="81"/>
      <c r="AA31" s="81"/>
      <c r="AB31" s="81"/>
      <c r="AC31" s="81"/>
      <c r="AD31" s="81"/>
      <c r="AE31" s="81">
        <v>0</v>
      </c>
      <c r="AF31" s="81"/>
      <c r="AG31" s="81"/>
      <c r="AH31" s="81"/>
      <c r="AI31" s="81"/>
      <c r="AJ31" s="81"/>
      <c r="AK31" s="82">
        <f>IF(BI31 = -1, (IF(AE31=0,0,Y31/AE31)),(IF(Y31=0,0,AE31/Y31)))</f>
        <v>0</v>
      </c>
      <c r="AL31" s="82"/>
      <c r="AM31" s="82"/>
      <c r="AN31" s="82"/>
      <c r="AO31" s="82"/>
      <c r="AP31" s="82"/>
      <c r="AQ31" s="81">
        <v>1500000</v>
      </c>
      <c r="AR31" s="81"/>
      <c r="AS31" s="81"/>
      <c r="AT31" s="81"/>
      <c r="AU31" s="81"/>
      <c r="AV31" s="81"/>
      <c r="AW31" s="81">
        <v>1490305.5</v>
      </c>
      <c r="AX31" s="81"/>
      <c r="AY31" s="81"/>
      <c r="AZ31" s="81"/>
      <c r="BA31" s="81"/>
      <c r="BB31" s="81"/>
      <c r="BC31" s="82">
        <f>IF(BI31 = -1,(IF(AW31=0,0,AQ31/AW31)),(IF(AQ31=0,0,AW31/AQ31)))</f>
        <v>0.993537</v>
      </c>
      <c r="BD31" s="82"/>
      <c r="BE31" s="82"/>
      <c r="BF31" s="82"/>
      <c r="BG31" s="82"/>
      <c r="BH31" s="82"/>
      <c r="BI31" s="47">
        <v>0</v>
      </c>
    </row>
    <row r="32" spans="1:79" ht="25.5" customHeight="1" x14ac:dyDescent="0.2">
      <c r="A32" s="83"/>
      <c r="B32" s="83"/>
      <c r="C32" s="84" t="s">
        <v>347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0</v>
      </c>
      <c r="Z32" s="81"/>
      <c r="AA32" s="81"/>
      <c r="AB32" s="81"/>
      <c r="AC32" s="81"/>
      <c r="AD32" s="81"/>
      <c r="AE32" s="81">
        <v>0</v>
      </c>
      <c r="AF32" s="81"/>
      <c r="AG32" s="81"/>
      <c r="AH32" s="81"/>
      <c r="AI32" s="81"/>
      <c r="AJ32" s="81"/>
      <c r="AK32" s="82">
        <f>IF(BI32 = -1, (IF(AE32=0,0,Y32/AE32)),(IF(Y32=0,0,AE32/Y32)))</f>
        <v>0</v>
      </c>
      <c r="AL32" s="82"/>
      <c r="AM32" s="82"/>
      <c r="AN32" s="82"/>
      <c r="AO32" s="82"/>
      <c r="AP32" s="82"/>
      <c r="AQ32" s="81">
        <v>29941.59</v>
      </c>
      <c r="AR32" s="81"/>
      <c r="AS32" s="81"/>
      <c r="AT32" s="81"/>
      <c r="AU32" s="81"/>
      <c r="AV32" s="81"/>
      <c r="AW32" s="81">
        <v>24123.97</v>
      </c>
      <c r="AX32" s="81"/>
      <c r="AY32" s="81"/>
      <c r="AZ32" s="81"/>
      <c r="BA32" s="81"/>
      <c r="BB32" s="81"/>
      <c r="BC32" s="82">
        <f>IF(BI32 = -1,(IF(AW32=0,0,AQ32/AW32)),(IF(AQ32=0,0,AW32/AQ32)))</f>
        <v>0.80570103324506148</v>
      </c>
      <c r="BD32" s="82"/>
      <c r="BE32" s="82"/>
      <c r="BF32" s="82"/>
      <c r="BG32" s="82"/>
      <c r="BH32" s="82"/>
      <c r="BI32" s="47">
        <v>0</v>
      </c>
    </row>
    <row r="33" spans="1:100" ht="25.5" customHeight="1" x14ac:dyDescent="0.2">
      <c r="A33" s="83"/>
      <c r="B33" s="83"/>
      <c r="C33" s="84" t="s">
        <v>348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810000</v>
      </c>
      <c r="AR33" s="81"/>
      <c r="AS33" s="81"/>
      <c r="AT33" s="81"/>
      <c r="AU33" s="81"/>
      <c r="AV33" s="81"/>
      <c r="AW33" s="81">
        <v>808229</v>
      </c>
      <c r="AX33" s="81"/>
      <c r="AY33" s="81"/>
      <c r="AZ33" s="81"/>
      <c r="BA33" s="81"/>
      <c r="BB33" s="81"/>
      <c r="BC33" s="82">
        <f>IF(BI33 = -1,(IF(AW33=0,0,AQ33/AW33)),(IF(AQ33=0,0,AW33/AQ33)))</f>
        <v>0.99781358024691358</v>
      </c>
      <c r="BD33" s="82"/>
      <c r="BE33" s="82"/>
      <c r="BF33" s="82"/>
      <c r="BG33" s="82"/>
      <c r="BH33" s="82"/>
      <c r="BI33" s="47">
        <v>0</v>
      </c>
    </row>
    <row r="34" spans="1:100" ht="15" customHeight="1" x14ac:dyDescent="0.2">
      <c r="A34" s="83"/>
      <c r="B34" s="83"/>
      <c r="C34" s="84" t="s">
        <v>349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>IF(BI34 = -1, (IF(AE34=0,0,Y34/AE34)),(IF(Y34=0,0,AE34/Y34)))</f>
        <v>0</v>
      </c>
      <c r="AL34" s="82"/>
      <c r="AM34" s="82"/>
      <c r="AN34" s="82"/>
      <c r="AO34" s="82"/>
      <c r="AP34" s="82"/>
      <c r="AQ34" s="81">
        <v>168000</v>
      </c>
      <c r="AR34" s="81"/>
      <c r="AS34" s="81"/>
      <c r="AT34" s="81"/>
      <c r="AU34" s="81"/>
      <c r="AV34" s="81"/>
      <c r="AW34" s="81">
        <v>168000</v>
      </c>
      <c r="AX34" s="81"/>
      <c r="AY34" s="81"/>
      <c r="AZ34" s="81"/>
      <c r="BA34" s="81"/>
      <c r="BB34" s="81"/>
      <c r="BC34" s="82">
        <f>IF(BI34 = -1,(IF(AW34=0,0,AQ34/AW34)),(IF(AQ34=0,0,AW34/AQ34)))</f>
        <v>1</v>
      </c>
      <c r="BD34" s="82"/>
      <c r="BE34" s="82"/>
      <c r="BF34" s="82"/>
      <c r="BG34" s="82"/>
      <c r="BH34" s="82"/>
      <c r="BI34" s="47">
        <v>0</v>
      </c>
    </row>
    <row r="35" spans="1:100" ht="17.25" customHeight="1" x14ac:dyDescent="0.2">
      <c r="A35" s="71" t="s">
        <v>27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3"/>
      <c r="BI35" s="45"/>
    </row>
    <row r="36" spans="1:100" ht="18" hidden="1" customHeight="1" x14ac:dyDescent="0.2">
      <c r="A36" s="74" t="s">
        <v>4</v>
      </c>
      <c r="B36" s="74"/>
      <c r="C36" s="75" t="s">
        <v>5</v>
      </c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8" t="s">
        <v>33</v>
      </c>
      <c r="Z36" s="79"/>
      <c r="AA36" s="79"/>
      <c r="AB36" s="79"/>
      <c r="AC36" s="79"/>
      <c r="AD36" s="79"/>
      <c r="AE36" s="78" t="s">
        <v>34</v>
      </c>
      <c r="AF36" s="79"/>
      <c r="AG36" s="79"/>
      <c r="AH36" s="79"/>
      <c r="AI36" s="79"/>
      <c r="AJ36" s="79"/>
      <c r="AK36" s="80" t="s">
        <v>69</v>
      </c>
      <c r="AL36" s="80"/>
      <c r="AM36" s="80"/>
      <c r="AN36" s="80"/>
      <c r="AO36" s="80"/>
      <c r="AP36" s="80"/>
      <c r="AQ36" s="78" t="s">
        <v>35</v>
      </c>
      <c r="AR36" s="69"/>
      <c r="AS36" s="69"/>
      <c r="AT36" s="69"/>
      <c r="AU36" s="69"/>
      <c r="AV36" s="69"/>
      <c r="AW36" s="78" t="s">
        <v>36</v>
      </c>
      <c r="AX36" s="66"/>
      <c r="AY36" s="66"/>
      <c r="AZ36" s="66"/>
      <c r="BA36" s="66"/>
      <c r="BB36" s="66"/>
      <c r="BC36" s="109" t="s">
        <v>70</v>
      </c>
      <c r="BD36" s="109"/>
      <c r="BE36" s="109"/>
      <c r="BF36" s="109"/>
      <c r="BG36" s="109"/>
      <c r="BH36" s="109"/>
      <c r="BI36" s="45" t="s">
        <v>68</v>
      </c>
      <c r="CA36" s="1" t="s">
        <v>39</v>
      </c>
    </row>
    <row r="37" spans="1:100" s="42" customFormat="1" ht="51" customHeight="1" x14ac:dyDescent="0.2">
      <c r="A37" s="83"/>
      <c r="B37" s="83"/>
      <c r="C37" s="84" t="s">
        <v>350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6"/>
      <c r="Y37" s="81">
        <v>0</v>
      </c>
      <c r="Z37" s="81"/>
      <c r="AA37" s="81"/>
      <c r="AB37" s="81"/>
      <c r="AC37" s="81"/>
      <c r="AD37" s="81"/>
      <c r="AE37" s="81">
        <v>0</v>
      </c>
      <c r="AF37" s="81"/>
      <c r="AG37" s="81"/>
      <c r="AH37" s="81"/>
      <c r="AI37" s="81"/>
      <c r="AJ37" s="81"/>
      <c r="AK37" s="82">
        <f>IF(BI37 = -1, (IF(AE37=0,0,Y37/AE37)),(IF(Y37=0,0,AE37/Y37)))</f>
        <v>0</v>
      </c>
      <c r="AL37" s="82"/>
      <c r="AM37" s="82"/>
      <c r="AN37" s="82"/>
      <c r="AO37" s="82"/>
      <c r="AP37" s="82"/>
      <c r="AQ37" s="81">
        <v>100</v>
      </c>
      <c r="AR37" s="81"/>
      <c r="AS37" s="81"/>
      <c r="AT37" s="81"/>
      <c r="AU37" s="81"/>
      <c r="AV37" s="81"/>
      <c r="AW37" s="81">
        <v>0</v>
      </c>
      <c r="AX37" s="81"/>
      <c r="AY37" s="81"/>
      <c r="AZ37" s="81"/>
      <c r="BA37" s="81"/>
      <c r="BB37" s="81"/>
      <c r="BC37" s="82">
        <f>IF(BI37 = -1,(IF(AW37=0,0,AQ37/AW37)),(IF(AQ37=0,0,AW37/AQ37)))</f>
        <v>0</v>
      </c>
      <c r="BD37" s="82"/>
      <c r="BE37" s="82"/>
      <c r="BF37" s="82"/>
      <c r="BG37" s="82"/>
      <c r="BH37" s="82"/>
      <c r="BI37" s="48">
        <v>0</v>
      </c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 t="s">
        <v>40</v>
      </c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</row>
    <row r="38" spans="1:100" s="5" customFormat="1" ht="25.5" customHeight="1" x14ac:dyDescent="0.2">
      <c r="A38" s="83"/>
      <c r="B38" s="83"/>
      <c r="C38" s="84" t="s">
        <v>351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6"/>
      <c r="Y38" s="81">
        <v>0</v>
      </c>
      <c r="Z38" s="81"/>
      <c r="AA38" s="81"/>
      <c r="AB38" s="81"/>
      <c r="AC38" s="81"/>
      <c r="AD38" s="81"/>
      <c r="AE38" s="81">
        <v>0</v>
      </c>
      <c r="AF38" s="81"/>
      <c r="AG38" s="81"/>
      <c r="AH38" s="81"/>
      <c r="AI38" s="81"/>
      <c r="AJ38" s="81"/>
      <c r="AK38" s="82">
        <f>IF(BI38 = -1, (IF(AE38=0,0,Y38/AE38)),(IF(Y38=0,0,AE38/Y38)))</f>
        <v>0</v>
      </c>
      <c r="AL38" s="82"/>
      <c r="AM38" s="82"/>
      <c r="AN38" s="82"/>
      <c r="AO38" s="82"/>
      <c r="AP38" s="82"/>
      <c r="AQ38" s="81">
        <v>100</v>
      </c>
      <c r="AR38" s="81"/>
      <c r="AS38" s="81"/>
      <c r="AT38" s="81"/>
      <c r="AU38" s="81"/>
      <c r="AV38" s="81"/>
      <c r="AW38" s="81">
        <v>100</v>
      </c>
      <c r="AX38" s="81"/>
      <c r="AY38" s="81"/>
      <c r="AZ38" s="81"/>
      <c r="BA38" s="81"/>
      <c r="BB38" s="81"/>
      <c r="BC38" s="82">
        <f>IF(BI38 = -1,(IF(AW38=0,0,AQ38/AW38)),(IF(AQ38=0,0,AW38/AQ38)))</f>
        <v>1</v>
      </c>
      <c r="BD38" s="82"/>
      <c r="BE38" s="82"/>
      <c r="BF38" s="82"/>
      <c r="BG38" s="82"/>
      <c r="BH38" s="82"/>
      <c r="BI38" s="48">
        <v>0</v>
      </c>
    </row>
    <row r="39" spans="1:100" s="5" customFormat="1" ht="25.5" customHeight="1" x14ac:dyDescent="0.2">
      <c r="A39" s="83"/>
      <c r="B39" s="83"/>
      <c r="C39" s="84" t="s">
        <v>352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0</v>
      </c>
      <c r="Z39" s="81"/>
      <c r="AA39" s="81"/>
      <c r="AB39" s="81"/>
      <c r="AC39" s="81"/>
      <c r="AD39" s="81"/>
      <c r="AE39" s="81">
        <v>0</v>
      </c>
      <c r="AF39" s="81"/>
      <c r="AG39" s="81"/>
      <c r="AH39" s="81"/>
      <c r="AI39" s="81"/>
      <c r="AJ39" s="81"/>
      <c r="AK39" s="82">
        <f>IF(BI39 = -1, (IF(AE39=0,0,Y39/AE39)),(IF(Y39=0,0,AE39/Y39)))</f>
        <v>0</v>
      </c>
      <c r="AL39" s="82"/>
      <c r="AM39" s="82"/>
      <c r="AN39" s="82"/>
      <c r="AO39" s="82"/>
      <c r="AP39" s="82"/>
      <c r="AQ39" s="81">
        <v>23.2</v>
      </c>
      <c r="AR39" s="81"/>
      <c r="AS39" s="81"/>
      <c r="AT39" s="81"/>
      <c r="AU39" s="81"/>
      <c r="AV39" s="81"/>
      <c r="AW39" s="81">
        <v>18.7</v>
      </c>
      <c r="AX39" s="81"/>
      <c r="AY39" s="81"/>
      <c r="AZ39" s="81"/>
      <c r="BA39" s="81"/>
      <c r="BB39" s="81"/>
      <c r="BC39" s="82">
        <f>IF(BI39 = -1,(IF(AW39=0,0,AQ39/AW39)),(IF(AQ39=0,0,AW39/AQ39)))</f>
        <v>0.80603448275862066</v>
      </c>
      <c r="BD39" s="82"/>
      <c r="BE39" s="82"/>
      <c r="BF39" s="82"/>
      <c r="BG39" s="82"/>
      <c r="BH39" s="82"/>
      <c r="BI39" s="48">
        <v>0</v>
      </c>
    </row>
    <row r="40" spans="1:100" s="5" customFormat="1" ht="25.5" customHeight="1" x14ac:dyDescent="0.2">
      <c r="A40" s="83"/>
      <c r="B40" s="83"/>
      <c r="C40" s="84" t="s">
        <v>353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1">
        <v>0</v>
      </c>
      <c r="Z40" s="81"/>
      <c r="AA40" s="81"/>
      <c r="AB40" s="81"/>
      <c r="AC40" s="81"/>
      <c r="AD40" s="81"/>
      <c r="AE40" s="81">
        <v>0</v>
      </c>
      <c r="AF40" s="81"/>
      <c r="AG40" s="81"/>
      <c r="AH40" s="81"/>
      <c r="AI40" s="81"/>
      <c r="AJ40" s="81"/>
      <c r="AK40" s="82">
        <f>IF(BI40 = -1, (IF(AE40=0,0,Y40/AE40)),(IF(Y40=0,0,AE40/Y40)))</f>
        <v>0</v>
      </c>
      <c r="AL40" s="82"/>
      <c r="AM40" s="82"/>
      <c r="AN40" s="82"/>
      <c r="AO40" s="82"/>
      <c r="AP40" s="82"/>
      <c r="AQ40" s="81">
        <v>100</v>
      </c>
      <c r="AR40" s="81"/>
      <c r="AS40" s="81"/>
      <c r="AT40" s="81"/>
      <c r="AU40" s="81"/>
      <c r="AV40" s="81"/>
      <c r="AW40" s="81">
        <v>100</v>
      </c>
      <c r="AX40" s="81"/>
      <c r="AY40" s="81"/>
      <c r="AZ40" s="81"/>
      <c r="BA40" s="81"/>
      <c r="BB40" s="81"/>
      <c r="BC40" s="82">
        <f>IF(BI40 = -1,(IF(AW40=0,0,AQ40/AW40)),(IF(AQ40=0,0,AW40/AQ40)))</f>
        <v>1</v>
      </c>
      <c r="BD40" s="82"/>
      <c r="BE40" s="82"/>
      <c r="BF40" s="82"/>
      <c r="BG40" s="82"/>
      <c r="BH40" s="82"/>
      <c r="BI40" s="48">
        <v>0</v>
      </c>
    </row>
    <row r="41" spans="1:100" s="5" customFormat="1" ht="15" customHeight="1" x14ac:dyDescent="0.2">
      <c r="A41" s="83"/>
      <c r="B41" s="83"/>
      <c r="C41" s="84" t="s">
        <v>354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1">
        <v>0</v>
      </c>
      <c r="Z41" s="81"/>
      <c r="AA41" s="81"/>
      <c r="AB41" s="81"/>
      <c r="AC41" s="81"/>
      <c r="AD41" s="81"/>
      <c r="AE41" s="81">
        <v>0</v>
      </c>
      <c r="AF41" s="81"/>
      <c r="AG41" s="81"/>
      <c r="AH41" s="81"/>
      <c r="AI41" s="81"/>
      <c r="AJ41" s="81"/>
      <c r="AK41" s="82">
        <f>IF(BI41 = -1, (IF(AE41=0,0,Y41/AE41)),(IF(Y41=0,0,AE41/Y41)))</f>
        <v>0</v>
      </c>
      <c r="AL41" s="82"/>
      <c r="AM41" s="82"/>
      <c r="AN41" s="82"/>
      <c r="AO41" s="82"/>
      <c r="AP41" s="82"/>
      <c r="AQ41" s="81">
        <v>100</v>
      </c>
      <c r="AR41" s="81"/>
      <c r="AS41" s="81"/>
      <c r="AT41" s="81"/>
      <c r="AU41" s="81"/>
      <c r="AV41" s="81"/>
      <c r="AW41" s="81">
        <v>100</v>
      </c>
      <c r="AX41" s="81"/>
      <c r="AY41" s="81"/>
      <c r="AZ41" s="81"/>
      <c r="BA41" s="81"/>
      <c r="BB41" s="81"/>
      <c r="BC41" s="82">
        <f>IF(BI41 = -1,(IF(AW41=0,0,AQ41/AW41)),(IF(AQ41=0,0,AW41/AQ41)))</f>
        <v>1</v>
      </c>
      <c r="BD41" s="82"/>
      <c r="BE41" s="82"/>
      <c r="BF41" s="82"/>
      <c r="BG41" s="82"/>
      <c r="BH41" s="82"/>
      <c r="BI41" s="48">
        <v>0</v>
      </c>
    </row>
    <row r="42" spans="1:100" s="5" customFormat="1" ht="15" customHeight="1" x14ac:dyDescent="0.2"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4"/>
      <c r="AQ42" s="35"/>
      <c r="AR42" s="32"/>
      <c r="AS42" s="32"/>
      <c r="AT42" s="32"/>
      <c r="AU42" s="32"/>
      <c r="AV42" s="32"/>
      <c r="AW42" s="33"/>
      <c r="AX42" s="36"/>
      <c r="AY42" s="36"/>
      <c r="AZ42" s="36"/>
      <c r="BA42" s="36"/>
      <c r="BB42" s="36"/>
      <c r="BC42" s="37"/>
      <c r="BD42" s="37"/>
      <c r="BE42" s="37"/>
      <c r="BF42" s="37"/>
      <c r="BG42" s="37"/>
      <c r="BH42" s="37"/>
    </row>
    <row r="43" spans="1:100" ht="15" customHeight="1" x14ac:dyDescent="0.2">
      <c r="A43" s="87" t="s">
        <v>41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ht="15" customHeight="1" x14ac:dyDescent="0.2">
      <c r="A44" s="43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33"/>
      <c r="AF44" s="32"/>
      <c r="AG44" s="32"/>
      <c r="AH44" s="32"/>
      <c r="AI44" s="32"/>
      <c r="AJ44" s="32"/>
      <c r="AK44" s="34"/>
      <c r="AL44" s="34"/>
      <c r="AM44" s="34"/>
      <c r="AN44" s="34"/>
      <c r="AO44" s="34"/>
      <c r="AP44" s="34"/>
      <c r="AQ44" s="35"/>
      <c r="AR44" s="32"/>
      <c r="AS44" s="32"/>
      <c r="AT44" s="32"/>
      <c r="AU44" s="32"/>
      <c r="AV44" s="32"/>
      <c r="AW44" s="33"/>
      <c r="AX44" s="36"/>
      <c r="AY44" s="36"/>
      <c r="AZ44" s="36"/>
      <c r="BA44" s="36"/>
      <c r="BB44" s="36"/>
      <c r="BC44" s="37"/>
      <c r="BD44" s="37"/>
      <c r="BE44" s="37"/>
      <c r="BF44" s="37"/>
      <c r="BG44" s="37"/>
      <c r="BH44" s="37"/>
    </row>
    <row r="45" spans="1:100" ht="15.75" customHeight="1" x14ac:dyDescent="0.2">
      <c r="A45" s="125" t="s">
        <v>123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CA45" s="1" t="s">
        <v>52</v>
      </c>
    </row>
    <row r="46" spans="1:100" ht="9" customHeight="1" x14ac:dyDescent="0.2">
      <c r="A46" s="43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33"/>
      <c r="AF46" s="32"/>
      <c r="AG46" s="32"/>
      <c r="AH46" s="32"/>
      <c r="AI46" s="32"/>
      <c r="AJ46" s="32"/>
      <c r="AK46" s="34"/>
      <c r="AL46" s="34"/>
      <c r="AM46" s="34"/>
      <c r="AN46" s="34"/>
      <c r="AO46" s="34"/>
      <c r="AP46" s="34"/>
      <c r="AQ46" s="35"/>
      <c r="AR46" s="32"/>
      <c r="AS46" s="32"/>
      <c r="AT46" s="32"/>
      <c r="AU46" s="32"/>
      <c r="AV46" s="32"/>
      <c r="AW46" s="33"/>
      <c r="AX46" s="36"/>
      <c r="AY46" s="36"/>
      <c r="AZ46" s="36"/>
      <c r="BA46" s="36"/>
      <c r="BB46" s="36"/>
      <c r="BC46" s="37"/>
      <c r="BD46" s="37"/>
      <c r="BE46" s="37"/>
      <c r="BF46" s="37"/>
      <c r="BG46" s="37"/>
      <c r="BH46" s="37"/>
      <c r="CA46" s="1" t="s">
        <v>52</v>
      </c>
    </row>
    <row r="47" spans="1:100" ht="15" customHeight="1" x14ac:dyDescent="0.25">
      <c r="A47" s="91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3"/>
      <c r="Y47" s="94" t="s">
        <v>44</v>
      </c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6"/>
      <c r="AL47" s="97" t="s">
        <v>45</v>
      </c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9"/>
      <c r="CA47" s="1" t="s">
        <v>52</v>
      </c>
    </row>
    <row r="48" spans="1:100" ht="15.75" customHeight="1" x14ac:dyDescent="0.2">
      <c r="A48" s="100" t="s">
        <v>46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2"/>
      <c r="Y48" s="103" t="s">
        <v>49</v>
      </c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5"/>
      <c r="AL48" s="106" t="s">
        <v>124</v>
      </c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8"/>
      <c r="CA48" s="1" t="s">
        <v>52</v>
      </c>
    </row>
    <row r="49" spans="1:79" ht="15.75" customHeight="1" x14ac:dyDescent="0.2">
      <c r="A49" s="100" t="s">
        <v>47</v>
      </c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2"/>
      <c r="Y49" s="103" t="s">
        <v>50</v>
      </c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5"/>
      <c r="AL49" s="106" t="s">
        <v>125</v>
      </c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8"/>
      <c r="CA49" s="1" t="s">
        <v>52</v>
      </c>
    </row>
    <row r="50" spans="1:79" ht="15.75" customHeight="1" x14ac:dyDescent="0.2">
      <c r="A50" s="100" t="s">
        <v>48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2"/>
      <c r="Y50" s="103" t="s">
        <v>51</v>
      </c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5"/>
      <c r="AL50" s="106" t="s">
        <v>126</v>
      </c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8"/>
      <c r="CA50" s="1" t="s">
        <v>52</v>
      </c>
    </row>
    <row r="51" spans="1:79" ht="15" customHeight="1" x14ac:dyDescent="0.2">
      <c r="A51" s="29"/>
      <c r="B51" s="29"/>
      <c r="C51" s="30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2"/>
      <c r="Z51" s="32"/>
      <c r="AA51" s="32"/>
      <c r="AB51" s="32"/>
      <c r="AC51" s="32"/>
      <c r="AD51" s="32"/>
      <c r="AE51" s="33"/>
      <c r="AF51" s="32"/>
      <c r="AG51" s="32"/>
      <c r="AH51" s="32"/>
      <c r="AI51" s="32"/>
      <c r="AJ51" s="32"/>
      <c r="AK51" s="34"/>
      <c r="AL51" s="34"/>
      <c r="AM51" s="34"/>
      <c r="AN51" s="34"/>
      <c r="AO51" s="34"/>
      <c r="AP51" s="34"/>
      <c r="AQ51" s="35"/>
      <c r="AR51" s="32"/>
      <c r="AS51" s="32"/>
      <c r="AT51" s="32"/>
      <c r="AU51" s="32"/>
      <c r="AV51" s="32"/>
      <c r="AW51" s="33"/>
      <c r="AX51" s="36"/>
      <c r="AY51" s="36"/>
      <c r="AZ51" s="36"/>
      <c r="BA51" s="36"/>
      <c r="BB51" s="36"/>
      <c r="BC51" s="37"/>
      <c r="BD51" s="37"/>
      <c r="BE51" s="37"/>
      <c r="BF51" s="37"/>
      <c r="BG51" s="37"/>
      <c r="BH51" s="37"/>
    </row>
    <row r="52" spans="1:79" s="38" customFormat="1" ht="15.75" x14ac:dyDescent="0.25">
      <c r="B52" s="38" t="s">
        <v>28</v>
      </c>
    </row>
    <row r="53" spans="1:79" s="38" customFormat="1" ht="48.75" customHeight="1" x14ac:dyDescent="0.25">
      <c r="B53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</row>
    <row r="54" spans="1:79" s="38" customFormat="1" ht="1.5" hidden="1" customHeight="1" x14ac:dyDescent="0.25"/>
    <row r="55" spans="1:79" s="38" customFormat="1" ht="1.5" hidden="1" customHeight="1" x14ac:dyDescent="0.25"/>
    <row r="56" spans="1:79" s="38" customFormat="1" ht="35.25" customHeight="1" x14ac:dyDescent="0.25">
      <c r="A56" s="110" t="s">
        <v>360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79" s="38" customFormat="1" ht="15.75" x14ac:dyDescent="0.25"/>
    <row r="58" spans="1:79" s="38" customFormat="1" ht="15.75" x14ac:dyDescent="0.25">
      <c r="B58" s="38" t="s">
        <v>29</v>
      </c>
    </row>
    <row r="59" spans="1:79" s="38" customFormat="1" ht="15.75" x14ac:dyDescent="0.25"/>
    <row r="60" spans="1:79" s="38" customFormat="1" ht="15.75" x14ac:dyDescent="0.25"/>
    <row r="61" spans="1:79" s="38" customFormat="1" ht="15.75" x14ac:dyDescent="0.25"/>
    <row r="62" spans="1:79" s="38" customFormat="1" ht="30.75" customHeight="1" x14ac:dyDescent="0.25">
      <c r="A62" s="110" t="s">
        <v>361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79" s="38" customFormat="1" ht="15.75" x14ac:dyDescent="0.25"/>
    <row r="64" spans="1:79" s="38" customFormat="1" ht="24.75" customHeight="1" x14ac:dyDescent="0.25">
      <c r="B64" s="112" t="s">
        <v>30</v>
      </c>
      <c r="C64" s="112"/>
      <c r="D64" s="112"/>
      <c r="E64" s="112"/>
      <c r="F64" s="112"/>
      <c r="G64" s="112"/>
      <c r="H64" s="112"/>
      <c r="I64" s="112"/>
      <c r="J64" s="112"/>
      <c r="K64" s="112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</row>
    <row r="65" spans="1:78" s="38" customFormat="1" ht="15.75" x14ac:dyDescent="0.25"/>
    <row r="66" spans="1:78" s="38" customFormat="1" ht="15.75" x14ac:dyDescent="0.25"/>
    <row r="67" spans="1:78" s="38" customFormat="1" ht="22.5" customHeight="1" x14ac:dyDescent="0.25"/>
    <row r="68" spans="1:78" s="38" customFormat="1" ht="29.25" customHeight="1" x14ac:dyDescent="0.25">
      <c r="A68" s="110" t="s">
        <v>287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</row>
    <row r="69" spans="1:78" s="38" customFormat="1" ht="15.75" x14ac:dyDescent="0.25"/>
    <row r="70" spans="1:78" s="38" customFormat="1" ht="15.75" x14ac:dyDescent="0.25"/>
    <row r="71" spans="1:78" s="38" customFormat="1" ht="15.75" x14ac:dyDescent="0.25"/>
    <row r="72" spans="1:78" s="38" customFormat="1" ht="15.75" x14ac:dyDescent="0.25">
      <c r="A72" s="114" t="s">
        <v>362</v>
      </c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</row>
    <row r="73" spans="1:78" s="38" customFormat="1" ht="15.75" x14ac:dyDescent="0.25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</row>
    <row r="74" spans="1:78" s="38" customFormat="1" ht="15.75" x14ac:dyDescent="0.25">
      <c r="A74" s="116" t="s">
        <v>289</v>
      </c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</row>
    <row r="75" spans="1:78" s="38" customFormat="1" ht="19.5" customHeight="1" x14ac:dyDescent="0.25">
      <c r="C75" s="118" t="s">
        <v>43</v>
      </c>
      <c r="D75" s="119"/>
      <c r="E75" s="120" t="s">
        <v>170</v>
      </c>
      <c r="F75" s="121"/>
      <c r="G75" s="121"/>
      <c r="H75" s="121"/>
      <c r="I75" s="121"/>
      <c r="J75" s="121"/>
      <c r="K75" s="121"/>
      <c r="L75" s="121"/>
    </row>
    <row r="76" spans="1:78" s="40" customFormat="1" ht="17.25" customHeight="1" x14ac:dyDescent="0.2">
      <c r="B76" s="40" t="s">
        <v>31</v>
      </c>
    </row>
    <row r="77" spans="1:78" s="38" customFormat="1" ht="15.75" x14ac:dyDescent="0.25">
      <c r="E77" s="38" t="s">
        <v>32</v>
      </c>
    </row>
    <row r="78" spans="1:78" s="38" customFormat="1" ht="6" customHeight="1" x14ac:dyDescent="0.25"/>
    <row r="79" spans="1:78" s="38" customFormat="1" ht="15.75" x14ac:dyDescent="0.25">
      <c r="C79" s="122" t="s">
        <v>42</v>
      </c>
      <c r="D79" s="122"/>
      <c r="E79" s="123" t="s">
        <v>363</v>
      </c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</row>
    <row r="80" spans="1:78" ht="15.75" x14ac:dyDescent="0.2">
      <c r="A80" s="23"/>
      <c r="B80" s="23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6"/>
      <c r="BS80" s="6"/>
      <c r="BT80" s="6"/>
      <c r="BU80" s="6"/>
      <c r="BV80" s="6"/>
      <c r="BW80" s="6"/>
      <c r="BX80" s="6"/>
      <c r="BY80" s="6"/>
      <c r="BZ80" s="5"/>
    </row>
    <row r="81" spans="1:78" ht="15.75" x14ac:dyDescent="0.2">
      <c r="A81" s="23"/>
      <c r="B81" s="23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6"/>
      <c r="BS81" s="6"/>
      <c r="BT81" s="6"/>
      <c r="BU81" s="6"/>
      <c r="BV81" s="6"/>
      <c r="BW81" s="6"/>
      <c r="BX81" s="6"/>
      <c r="BY81" s="6"/>
      <c r="BZ81" s="5"/>
    </row>
    <row r="82" spans="1:78" ht="63" customHeight="1" x14ac:dyDescent="0.2">
      <c r="A82" s="125" t="s">
        <v>356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</row>
    <row r="83" spans="1:78" ht="15.75" x14ac:dyDescent="0.2">
      <c r="A83" s="23"/>
      <c r="B83" s="23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6"/>
      <c r="BS83" s="6"/>
      <c r="BT83" s="6"/>
      <c r="BU83" s="6"/>
      <c r="BV83" s="6"/>
      <c r="BW83" s="6"/>
      <c r="BX83" s="6"/>
      <c r="BY83" s="6"/>
      <c r="BZ83" s="5"/>
    </row>
    <row r="84" spans="1:78" ht="15.95" customHeight="1" x14ac:dyDescent="0.2">
      <c r="A84" s="9"/>
      <c r="B84" s="9"/>
      <c r="C84" s="9"/>
      <c r="D84" s="9"/>
      <c r="E84" s="9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</row>
    <row r="85" spans="1:78" ht="12" customHeight="1" x14ac:dyDescent="0.2">
      <c r="A85" s="22" t="s">
        <v>19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</row>
    <row r="86" spans="1:78" ht="12" customHeight="1" x14ac:dyDescent="0.2">
      <c r="A86" s="22" t="s">
        <v>16</v>
      </c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</row>
    <row r="87" spans="1:78" s="22" customFormat="1" ht="12" customHeight="1" x14ac:dyDescent="0.2">
      <c r="A87" s="22" t="s">
        <v>17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</row>
    <row r="88" spans="1:78" s="22" customFormat="1" ht="12" customHeight="1" x14ac:dyDescent="0.2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</row>
    <row r="89" spans="1:78" s="22" customFormat="1" ht="12" customHeight="1" x14ac:dyDescent="0.2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126" t="s">
        <v>53</v>
      </c>
      <c r="BF89" s="126"/>
      <c r="BG89" s="126"/>
      <c r="BH89" s="126"/>
      <c r="BI89" s="126"/>
      <c r="BJ89" s="126"/>
      <c r="BK89" s="126"/>
      <c r="BL89" s="126"/>
    </row>
    <row r="90" spans="1:78" ht="15.75" x14ac:dyDescent="0.2">
      <c r="A90" s="53" t="s">
        <v>54</v>
      </c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</row>
    <row r="91" spans="1:78" ht="15.75" customHeight="1" x14ac:dyDescent="0.2">
      <c r="A91" s="53" t="s">
        <v>88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</row>
    <row r="92" spans="1:78" ht="6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</row>
    <row r="93" spans="1:78" ht="27.95" customHeight="1" x14ac:dyDescent="0.2">
      <c r="A93" s="10" t="s">
        <v>2</v>
      </c>
      <c r="B93" s="54" t="s">
        <v>81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1"/>
      <c r="N93" s="56" t="s">
        <v>82</v>
      </c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12"/>
      <c r="AU93" s="54" t="s">
        <v>85</v>
      </c>
      <c r="AV93" s="55"/>
      <c r="AW93" s="55"/>
      <c r="AX93" s="55"/>
      <c r="AY93" s="55"/>
      <c r="AZ93" s="55"/>
      <c r="BA93" s="55"/>
      <c r="BB93" s="55"/>
      <c r="BC93" s="12"/>
      <c r="BD93" s="12"/>
      <c r="BE93" s="12"/>
      <c r="BF93" s="12"/>
      <c r="BG93" s="12"/>
      <c r="BH93" s="12"/>
      <c r="BI93" s="12"/>
      <c r="BJ93" s="12"/>
      <c r="BK93" s="12"/>
      <c r="BL93" s="12"/>
    </row>
    <row r="94" spans="1:78" ht="21.75" customHeight="1" x14ac:dyDescent="0.2">
      <c r="A94" s="13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13"/>
      <c r="N94" s="59" t="s">
        <v>9</v>
      </c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13"/>
      <c r="AU94" s="58" t="s">
        <v>10</v>
      </c>
      <c r="AV94" s="58"/>
      <c r="AW94" s="58"/>
      <c r="AX94" s="58"/>
      <c r="AY94" s="58"/>
      <c r="AZ94" s="58"/>
      <c r="BA94" s="58"/>
      <c r="BB94" s="58"/>
      <c r="BC94" s="13"/>
      <c r="BD94" s="13"/>
      <c r="BE94" s="13"/>
      <c r="BF94" s="13"/>
      <c r="BG94" s="13"/>
      <c r="BH94" s="13"/>
      <c r="BI94" s="13"/>
      <c r="BJ94" s="13"/>
      <c r="BK94" s="13"/>
      <c r="BL94" s="13"/>
    </row>
    <row r="95" spans="1:78" ht="6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 s="14"/>
      <c r="BF95" s="14"/>
      <c r="BG95" s="14"/>
      <c r="BH95" s="14"/>
      <c r="BI95" s="14"/>
      <c r="BJ95" s="14"/>
      <c r="BK95" s="14"/>
      <c r="BL95" s="14"/>
    </row>
    <row r="96" spans="1:78" ht="27.95" customHeight="1" x14ac:dyDescent="0.2">
      <c r="A96" s="15" t="s">
        <v>6</v>
      </c>
      <c r="B96" s="54" t="s">
        <v>91</v>
      </c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1"/>
      <c r="N96" s="56" t="s">
        <v>90</v>
      </c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12"/>
      <c r="AU96" s="54" t="s">
        <v>85</v>
      </c>
      <c r="AV96" s="55"/>
      <c r="AW96" s="55"/>
      <c r="AX96" s="55"/>
      <c r="AY96" s="55"/>
      <c r="AZ96" s="55"/>
      <c r="BA96" s="55"/>
      <c r="BB96" s="55"/>
      <c r="BC96" s="16"/>
      <c r="BD96" s="16"/>
      <c r="BE96" s="16"/>
      <c r="BF96" s="16"/>
      <c r="BG96" s="16"/>
      <c r="BH96" s="16"/>
      <c r="BI96" s="16"/>
      <c r="BJ96" s="16"/>
      <c r="BK96" s="16"/>
      <c r="BL96" s="17"/>
    </row>
    <row r="97" spans="1:79" ht="23.25" customHeight="1" x14ac:dyDescent="0.2">
      <c r="A97" s="18"/>
      <c r="B97" s="58" t="s">
        <v>8</v>
      </c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13"/>
      <c r="N97" s="59" t="s">
        <v>11</v>
      </c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13"/>
      <c r="AU97" s="58" t="s">
        <v>10</v>
      </c>
      <c r="AV97" s="58"/>
      <c r="AW97" s="58"/>
      <c r="AX97" s="58"/>
      <c r="AY97" s="58"/>
      <c r="AZ97" s="58"/>
      <c r="BA97" s="58"/>
      <c r="BB97" s="58"/>
      <c r="BC97" s="19"/>
      <c r="BD97" s="19"/>
      <c r="BE97" s="19"/>
      <c r="BF97" s="19"/>
      <c r="BG97" s="19"/>
      <c r="BH97" s="19"/>
      <c r="BI97" s="19"/>
      <c r="BJ97" s="19"/>
      <c r="BK97" s="20"/>
      <c r="BL97" s="19"/>
    </row>
    <row r="98" spans="1:79" ht="6.75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</row>
    <row r="99" spans="1:79" ht="27.95" customHeight="1" x14ac:dyDescent="0.2">
      <c r="A99" s="10" t="s">
        <v>7</v>
      </c>
      <c r="B99" s="54" t="s">
        <v>357</v>
      </c>
      <c r="C99" s="55"/>
      <c r="D99" s="55"/>
      <c r="E99" s="55"/>
      <c r="F99" s="55"/>
      <c r="G99" s="55"/>
      <c r="H99" s="55"/>
      <c r="I99" s="55"/>
      <c r="J99" s="55"/>
      <c r="K99" s="55"/>
      <c r="L99" s="55"/>
      <c r="M99"/>
      <c r="N99" s="54" t="s">
        <v>358</v>
      </c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16"/>
      <c r="AA99" s="54" t="s">
        <v>220</v>
      </c>
      <c r="AB99" s="55"/>
      <c r="AC99" s="55"/>
      <c r="AD99" s="55"/>
      <c r="AE99" s="55"/>
      <c r="AF99" s="55"/>
      <c r="AG99" s="55"/>
      <c r="AH99" s="55"/>
      <c r="AI99" s="55"/>
      <c r="AJ99" s="16"/>
      <c r="AK99" s="60" t="s">
        <v>355</v>
      </c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16"/>
      <c r="BE99" s="54" t="s">
        <v>86</v>
      </c>
      <c r="BF99" s="55"/>
      <c r="BG99" s="55"/>
      <c r="BH99" s="55"/>
      <c r="BI99" s="55"/>
      <c r="BJ99" s="55"/>
      <c r="BK99" s="55"/>
      <c r="BL99" s="55"/>
    </row>
    <row r="100" spans="1:79" ht="23.25" customHeight="1" x14ac:dyDescent="0.2">
      <c r="A100"/>
      <c r="B100" s="58" t="s">
        <v>8</v>
      </c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/>
      <c r="N100" s="58" t="s">
        <v>12</v>
      </c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19"/>
      <c r="AA100" s="61" t="s">
        <v>13</v>
      </c>
      <c r="AB100" s="61"/>
      <c r="AC100" s="61"/>
      <c r="AD100" s="61"/>
      <c r="AE100" s="61"/>
      <c r="AF100" s="61"/>
      <c r="AG100" s="61"/>
      <c r="AH100" s="61"/>
      <c r="AI100" s="61"/>
      <c r="AJ100" s="19"/>
      <c r="AK100" s="62" t="s">
        <v>14</v>
      </c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19"/>
      <c r="BE100" s="58" t="s">
        <v>15</v>
      </c>
      <c r="BF100" s="58"/>
      <c r="BG100" s="58"/>
      <c r="BH100" s="58"/>
      <c r="BI100" s="58"/>
      <c r="BJ100" s="58"/>
      <c r="BK100" s="58"/>
      <c r="BL100" s="58"/>
    </row>
    <row r="101" spans="1:79" s="22" customFormat="1" ht="12" customHeight="1" x14ac:dyDescent="0.2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s="22" customFormat="1" ht="19.5" customHeight="1" x14ac:dyDescent="0.2">
      <c r="A102" s="10" t="s">
        <v>55</v>
      </c>
      <c r="B102" s="127" t="s">
        <v>56</v>
      </c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ht="28.5" customHeight="1" x14ac:dyDescent="0.2">
      <c r="A103" s="65" t="s">
        <v>0</v>
      </c>
      <c r="B103" s="65"/>
      <c r="C103" s="65" t="s">
        <v>57</v>
      </c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 t="s">
        <v>58</v>
      </c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</row>
    <row r="104" spans="1:79" ht="31.5" customHeight="1" x14ac:dyDescent="0.2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 t="s">
        <v>59</v>
      </c>
      <c r="Z104" s="65"/>
      <c r="AA104" s="65"/>
      <c r="AB104" s="65"/>
      <c r="AC104" s="65"/>
      <c r="AD104" s="65"/>
      <c r="AE104" s="65" t="s">
        <v>60</v>
      </c>
      <c r="AF104" s="65"/>
      <c r="AG104" s="65"/>
      <c r="AH104" s="65"/>
      <c r="AI104" s="65"/>
      <c r="AJ104" s="65"/>
      <c r="AK104" s="65" t="s">
        <v>61</v>
      </c>
      <c r="AL104" s="65"/>
      <c r="AM104" s="65"/>
      <c r="AN104" s="65"/>
      <c r="AO104" s="65"/>
      <c r="AP104" s="65"/>
    </row>
    <row r="105" spans="1:79" ht="17.25" customHeight="1" x14ac:dyDescent="0.2">
      <c r="A105" s="65">
        <v>1</v>
      </c>
      <c r="B105" s="65"/>
      <c r="C105" s="65">
        <v>2</v>
      </c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>
        <v>3</v>
      </c>
      <c r="Z105" s="65"/>
      <c r="AA105" s="65"/>
      <c r="AB105" s="65"/>
      <c r="AC105" s="65"/>
      <c r="AD105" s="65"/>
      <c r="AE105" s="65">
        <v>4</v>
      </c>
      <c r="AF105" s="65"/>
      <c r="AG105" s="65"/>
      <c r="AH105" s="65"/>
      <c r="AI105" s="65"/>
      <c r="AJ105" s="65"/>
      <c r="AK105" s="65">
        <v>5</v>
      </c>
      <c r="AL105" s="65"/>
      <c r="AM105" s="65"/>
      <c r="AN105" s="65"/>
      <c r="AO105" s="65"/>
      <c r="AP105" s="65"/>
    </row>
    <row r="106" spans="1:79" s="22" customFormat="1" ht="17.25" hidden="1" customHeight="1" x14ac:dyDescent="0.2">
      <c r="A106" s="65" t="s">
        <v>4</v>
      </c>
      <c r="B106" s="65"/>
      <c r="C106" s="65" t="s">
        <v>5</v>
      </c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 t="s">
        <v>33</v>
      </c>
      <c r="Z106" s="65"/>
      <c r="AA106" s="65"/>
      <c r="AB106" s="65"/>
      <c r="AC106" s="65"/>
      <c r="AD106" s="65"/>
      <c r="AE106" s="65" t="s">
        <v>34</v>
      </c>
      <c r="AF106" s="65"/>
      <c r="AG106" s="65"/>
      <c r="AH106" s="65"/>
      <c r="AI106" s="65"/>
      <c r="AJ106" s="65"/>
      <c r="AK106" s="65" t="s">
        <v>62</v>
      </c>
      <c r="AL106" s="65"/>
      <c r="AM106" s="65"/>
      <c r="AN106" s="65"/>
      <c r="AO106" s="65"/>
      <c r="AP106" s="65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CA106" s="22" t="s">
        <v>65</v>
      </c>
    </row>
    <row r="107" spans="1:79" s="50" customFormat="1" ht="15.75" customHeight="1" x14ac:dyDescent="0.15">
      <c r="A107" s="134">
        <v>1</v>
      </c>
      <c r="B107" s="134"/>
      <c r="C107" s="135" t="s">
        <v>355</v>
      </c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7"/>
      <c r="Y107" s="134">
        <v>0</v>
      </c>
      <c r="Z107" s="134"/>
      <c r="AA107" s="134"/>
      <c r="AB107" s="134"/>
      <c r="AC107" s="134"/>
      <c r="AD107" s="134"/>
      <c r="AE107" s="134">
        <v>0</v>
      </c>
      <c r="AF107" s="134"/>
      <c r="AG107" s="134"/>
      <c r="AH107" s="134"/>
      <c r="AI107" s="134"/>
      <c r="AJ107" s="134"/>
      <c r="AK107" s="134">
        <v>152.06</v>
      </c>
      <c r="AL107" s="134"/>
      <c r="AM107" s="134"/>
      <c r="AN107" s="134"/>
      <c r="AO107" s="134"/>
      <c r="AP107" s="134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CA107" s="50" t="s">
        <v>66</v>
      </c>
    </row>
    <row r="108" spans="1:79" s="22" customFormat="1" ht="12" customHeight="1" x14ac:dyDescent="0.2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</row>
    <row r="109" spans="1:79" s="22" customFormat="1" ht="19.5" customHeight="1" x14ac:dyDescent="0.2">
      <c r="A109" s="10" t="s">
        <v>63</v>
      </c>
      <c r="B109" s="127" t="s">
        <v>64</v>
      </c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</row>
    <row r="110" spans="1:79" ht="63" customHeight="1" x14ac:dyDescent="0.2">
      <c r="A110" s="125" t="s">
        <v>359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1"/>
    </row>
    <row r="111" spans="1:79" s="22" customFormat="1" ht="12" customHeight="1" x14ac:dyDescent="0.2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</row>
    <row r="112" spans="1:79" ht="15.95" customHeight="1" x14ac:dyDescent="0.25">
      <c r="A112" s="21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</row>
    <row r="113" spans="1:60" ht="42" customHeight="1" x14ac:dyDescent="0.25">
      <c r="A113" s="129" t="s">
        <v>83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2"/>
      <c r="AO113" s="2"/>
      <c r="AP113" s="131" t="s">
        <v>84</v>
      </c>
      <c r="AQ113" s="132"/>
      <c r="AR113" s="132"/>
      <c r="AS113" s="132"/>
      <c r="AT113" s="132"/>
      <c r="AU113" s="132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2"/>
      <c r="BF113" s="132"/>
      <c r="BG113" s="132"/>
      <c r="BH113" s="132"/>
    </row>
    <row r="114" spans="1:60" x14ac:dyDescent="0.2">
      <c r="W114" s="133" t="s">
        <v>3</v>
      </c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3"/>
      <c r="AO114" s="3"/>
      <c r="AP114" s="133" t="s">
        <v>18</v>
      </c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</row>
  </sheetData>
  <mergeCells count="225">
    <mergeCell ref="AE41:AJ41"/>
    <mergeCell ref="AK41:AP41"/>
    <mergeCell ref="AQ41:AV41"/>
    <mergeCell ref="AW39:BB39"/>
    <mergeCell ref="BC39:BH39"/>
    <mergeCell ref="A40:B40"/>
    <mergeCell ref="C40:X40"/>
    <mergeCell ref="Y40:AD40"/>
    <mergeCell ref="AE40:AJ40"/>
    <mergeCell ref="AK40:AP40"/>
    <mergeCell ref="AQ40:AV40"/>
    <mergeCell ref="AW40:BB40"/>
    <mergeCell ref="BC40:BH40"/>
    <mergeCell ref="A39:B39"/>
    <mergeCell ref="C39:X39"/>
    <mergeCell ref="Y39:AD39"/>
    <mergeCell ref="AE39:AJ39"/>
    <mergeCell ref="AK39:AP39"/>
    <mergeCell ref="AQ39:AV39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  <mergeCell ref="A31:B31"/>
    <mergeCell ref="C31:X31"/>
    <mergeCell ref="Y31:AD31"/>
    <mergeCell ref="AE31:AJ31"/>
    <mergeCell ref="AK31:AP31"/>
    <mergeCell ref="AQ31:AV31"/>
    <mergeCell ref="A38:B38"/>
    <mergeCell ref="C38:X38"/>
    <mergeCell ref="Y38:AD38"/>
    <mergeCell ref="AE38:AJ38"/>
    <mergeCell ref="AK38:AP38"/>
    <mergeCell ref="AQ38:AV38"/>
    <mergeCell ref="A110:BL110"/>
    <mergeCell ref="A113:V113"/>
    <mergeCell ref="W113:AM113"/>
    <mergeCell ref="AP113:BH113"/>
    <mergeCell ref="W114:AM114"/>
    <mergeCell ref="AP114:BH114"/>
    <mergeCell ref="A107:B107"/>
    <mergeCell ref="C107:X107"/>
    <mergeCell ref="Y107:AD107"/>
    <mergeCell ref="AE107:AJ107"/>
    <mergeCell ref="AK107:AP107"/>
    <mergeCell ref="B109:AE109"/>
    <mergeCell ref="A105:B105"/>
    <mergeCell ref="C105:X105"/>
    <mergeCell ref="Y105:AD105"/>
    <mergeCell ref="AE105:AJ105"/>
    <mergeCell ref="AK105:AP105"/>
    <mergeCell ref="A106:B106"/>
    <mergeCell ref="C106:X106"/>
    <mergeCell ref="Y106:AD106"/>
    <mergeCell ref="AE106:AJ106"/>
    <mergeCell ref="AK106:AP106"/>
    <mergeCell ref="B102:AE102"/>
    <mergeCell ref="A103:B104"/>
    <mergeCell ref="C103:X104"/>
    <mergeCell ref="Y103:AP103"/>
    <mergeCell ref="Y104:AD104"/>
    <mergeCell ref="AE104:AJ104"/>
    <mergeCell ref="AK104:AP104"/>
    <mergeCell ref="B99:L99"/>
    <mergeCell ref="N99:Y99"/>
    <mergeCell ref="AA99:AI99"/>
    <mergeCell ref="AK99:BC99"/>
    <mergeCell ref="BE99:BL99"/>
    <mergeCell ref="B100:L100"/>
    <mergeCell ref="N100:Y100"/>
    <mergeCell ref="AA100:AI100"/>
    <mergeCell ref="AK100:BC100"/>
    <mergeCell ref="BE100:BL100"/>
    <mergeCell ref="B96:L96"/>
    <mergeCell ref="N96:AS96"/>
    <mergeCell ref="AU96:BB96"/>
    <mergeCell ref="B97:L97"/>
    <mergeCell ref="N97:AS97"/>
    <mergeCell ref="AU97:BB97"/>
    <mergeCell ref="A90:BL90"/>
    <mergeCell ref="A91:BL91"/>
    <mergeCell ref="B93:L93"/>
    <mergeCell ref="N93:AS93"/>
    <mergeCell ref="AU93:BB93"/>
    <mergeCell ref="B94:L94"/>
    <mergeCell ref="N94:AS94"/>
    <mergeCell ref="AU94:BB94"/>
    <mergeCell ref="C75:D75"/>
    <mergeCell ref="E75:L75"/>
    <mergeCell ref="C79:D79"/>
    <mergeCell ref="E79:BH79"/>
    <mergeCell ref="A82:BL82"/>
    <mergeCell ref="BE89:BL89"/>
    <mergeCell ref="A56:BH56"/>
    <mergeCell ref="A62:BH62"/>
    <mergeCell ref="B64:AW64"/>
    <mergeCell ref="A68:BH68"/>
    <mergeCell ref="A72:BH72"/>
    <mergeCell ref="A74:BH74"/>
    <mergeCell ref="A49:X49"/>
    <mergeCell ref="Y49:AK49"/>
    <mergeCell ref="AL49:BH49"/>
    <mergeCell ref="A50:X50"/>
    <mergeCell ref="Y50:AK50"/>
    <mergeCell ref="AL50:BH50"/>
    <mergeCell ref="A43:AD43"/>
    <mergeCell ref="A45:BL45"/>
    <mergeCell ref="A47:X47"/>
    <mergeCell ref="Y47:AK47"/>
    <mergeCell ref="AL47:BH47"/>
    <mergeCell ref="A48:X48"/>
    <mergeCell ref="Y48:AK48"/>
    <mergeCell ref="AL48:BH48"/>
    <mergeCell ref="BC36:BH36"/>
    <mergeCell ref="A37:B37"/>
    <mergeCell ref="C37:X37"/>
    <mergeCell ref="Y37:AD37"/>
    <mergeCell ref="AE37:AJ37"/>
    <mergeCell ref="AK37:AP37"/>
    <mergeCell ref="AQ37:AV37"/>
    <mergeCell ref="AW37:BB37"/>
    <mergeCell ref="BC37:BH37"/>
    <mergeCell ref="AW38:BB38"/>
    <mergeCell ref="BC38:BH38"/>
    <mergeCell ref="AW41:BB41"/>
    <mergeCell ref="BC41:BH41"/>
    <mergeCell ref="A41:B41"/>
    <mergeCell ref="C41:X41"/>
    <mergeCell ref="Y41:AD41"/>
    <mergeCell ref="A35:BH35"/>
    <mergeCell ref="A36:B36"/>
    <mergeCell ref="C36:X36"/>
    <mergeCell ref="Y36:AD36"/>
    <mergeCell ref="AE36:AJ36"/>
    <mergeCell ref="AK36:AP36"/>
    <mergeCell ref="AQ36:AV36"/>
    <mergeCell ref="AW36:BB36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4 A37:B41 A43:A81 B51:B52 B54:B55 B57:B61 B63:B67 B69:B81 A83:B83">
    <cfRule type="cellIs" dxfId="50" priority="2" stopIfTrue="1" operator="equal">
      <formula>0</formula>
    </cfRule>
  </conditionalFormatting>
  <conditionalFormatting sqref="C57">
    <cfRule type="cellIs" dxfId="49" priority="21" stopIfTrue="1" operator="equal">
      <formula>$C37</formula>
    </cfRule>
  </conditionalFormatting>
  <conditionalFormatting sqref="C58:C61 C63:C67">
    <cfRule type="cellIs" dxfId="48" priority="4" stopIfTrue="1" operator="equal">
      <formula>$C42</formula>
    </cfRule>
  </conditionalFormatting>
  <conditionalFormatting sqref="C69:C81">
    <cfRule type="cellIs" dxfId="47" priority="3" stopIfTrue="1" operator="equal">
      <formula>$C60</formula>
    </cfRule>
  </conditionalFormatting>
  <conditionalFormatting sqref="C83">
    <cfRule type="cellIs" dxfId="46" priority="1" stopIfTrue="1" operator="equal">
      <formula>$C82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8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8433" r:id="rId4">
          <objectPr defaultSize="0" autoPict="0" r:id="rId5">
            <anchor moveWithCells="1" sizeWithCells="1">
              <from>
                <xdr:col>1</xdr:col>
                <xdr:colOff>171450</xdr:colOff>
                <xdr:row>51</xdr:row>
                <xdr:rowOff>152400</xdr:rowOff>
              </from>
              <to>
                <xdr:col>17</xdr:col>
                <xdr:colOff>142875</xdr:colOff>
                <xdr:row>55</xdr:row>
                <xdr:rowOff>0</xdr:rowOff>
              </to>
            </anchor>
          </objectPr>
        </oleObject>
      </mc:Choice>
      <mc:Fallback>
        <oleObject progId="Equation.3" shapeId="18433" r:id="rId4"/>
      </mc:Fallback>
    </mc:AlternateContent>
    <mc:AlternateContent xmlns:mc="http://schemas.openxmlformats.org/markup-compatibility/2006">
      <mc:Choice Requires="x14">
        <oleObject progId="Equation.3" shapeId="18434" r:id="rId6">
          <objectPr defaultSize="0" autoPict="0" r:id="rId7">
            <anchor moveWithCells="1" sizeWithCells="1">
              <from>
                <xdr:col>1</xdr:col>
                <xdr:colOff>180975</xdr:colOff>
                <xdr:row>57</xdr:row>
                <xdr:rowOff>161925</xdr:rowOff>
              </from>
              <to>
                <xdr:col>15</xdr:col>
                <xdr:colOff>161925</xdr:colOff>
                <xdr:row>61</xdr:row>
                <xdr:rowOff>0</xdr:rowOff>
              </to>
            </anchor>
          </objectPr>
        </oleObject>
      </mc:Choice>
      <mc:Fallback>
        <oleObject progId="Equation.3" shapeId="18434" r:id="rId6"/>
      </mc:Fallback>
    </mc:AlternateContent>
    <mc:AlternateContent xmlns:mc="http://schemas.openxmlformats.org/markup-compatibility/2006">
      <mc:Choice Requires="x14">
        <oleObject progId="Equation.3" shapeId="18435" r:id="rId8">
          <objectPr defaultSize="0" autoPict="0" r:id="rId9">
            <anchor moveWithCells="1">
              <from>
                <xdr:col>26</xdr:col>
                <xdr:colOff>28575</xdr:colOff>
                <xdr:row>41</xdr:row>
                <xdr:rowOff>28575</xdr:rowOff>
              </from>
              <to>
                <xdr:col>29</xdr:col>
                <xdr:colOff>114300</xdr:colOff>
                <xdr:row>43</xdr:row>
                <xdr:rowOff>114300</xdr:rowOff>
              </to>
            </anchor>
          </objectPr>
        </oleObject>
      </mc:Choice>
      <mc:Fallback>
        <oleObject progId="Equation.3" shapeId="18435" r:id="rId8"/>
      </mc:Fallback>
    </mc:AlternateContent>
    <mc:AlternateContent xmlns:mc="http://schemas.openxmlformats.org/markup-compatibility/2006">
      <mc:Choice Requires="x14">
        <oleObject progId="Equation.3" shapeId="18436" r:id="rId10">
          <objectPr defaultSize="0" autoPict="0" r:id="rId11">
            <anchor moveWithCells="1" sizeWithCells="1">
              <from>
                <xdr:col>1</xdr:col>
                <xdr:colOff>190500</xdr:colOff>
                <xdr:row>63</xdr:row>
                <xdr:rowOff>295275</xdr:rowOff>
              </from>
              <to>
                <xdr:col>18</xdr:col>
                <xdr:colOff>47625</xdr:colOff>
                <xdr:row>66</xdr:row>
                <xdr:rowOff>238125</xdr:rowOff>
              </to>
            </anchor>
          </objectPr>
        </oleObject>
      </mc:Choice>
      <mc:Fallback>
        <oleObject progId="Equation.3" shapeId="18436" r:id="rId10"/>
      </mc:Fallback>
    </mc:AlternateContent>
    <mc:AlternateContent xmlns:mc="http://schemas.openxmlformats.org/markup-compatibility/2006">
      <mc:Choice Requires="x14">
        <oleObject progId="Equation.3" shapeId="18437" r:id="rId12">
          <objectPr defaultSize="0" autoPict="0" r:id="rId13">
            <anchor moveWithCells="1" sizeWithCells="1">
              <from>
                <xdr:col>1</xdr:col>
                <xdr:colOff>180975</xdr:colOff>
                <xdr:row>68</xdr:row>
                <xdr:rowOff>57150</xdr:rowOff>
              </from>
              <to>
                <xdr:col>7</xdr:col>
                <xdr:colOff>85725</xdr:colOff>
                <xdr:row>71</xdr:row>
                <xdr:rowOff>0</xdr:rowOff>
              </to>
            </anchor>
          </objectPr>
        </oleObject>
      </mc:Choice>
      <mc:Fallback>
        <oleObject progId="Equation.3" shapeId="18437" r:id="rId12"/>
      </mc:Fallback>
    </mc:AlternateContent>
  </oleObjec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0870D-53A2-4CE1-8679-BCD27A58D779}">
  <sheetPr>
    <pageSetUpPr fitToPage="1"/>
  </sheetPr>
  <dimension ref="A1:CV106"/>
  <sheetViews>
    <sheetView topLeftCell="A90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" customHeight="1" x14ac:dyDescent="0.2">
      <c r="A19" s="10" t="s">
        <v>7</v>
      </c>
      <c r="B19" s="54" t="s">
        <v>368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369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366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364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3865.9399999999996</v>
      </c>
      <c r="Z30" s="81"/>
      <c r="AA30" s="81"/>
      <c r="AB30" s="81"/>
      <c r="AC30" s="81"/>
      <c r="AD30" s="81"/>
      <c r="AE30" s="81">
        <v>501.91</v>
      </c>
      <c r="AF30" s="81"/>
      <c r="AG30" s="81"/>
      <c r="AH30" s="81"/>
      <c r="AI30" s="81"/>
      <c r="AJ30" s="81"/>
      <c r="AK30" s="82">
        <f>IF(BI30 = -1, (IF(AE30=0,0,Y30/AE30)),(IF(Y30=0,0,AE30/Y30)))</f>
        <v>0.12982870918845096</v>
      </c>
      <c r="AL30" s="82"/>
      <c r="AM30" s="82"/>
      <c r="AN30" s="82"/>
      <c r="AO30" s="82"/>
      <c r="AP30" s="82"/>
      <c r="AQ30" s="81">
        <v>2590.75</v>
      </c>
      <c r="AR30" s="81"/>
      <c r="AS30" s="81"/>
      <c r="AT30" s="81"/>
      <c r="AU30" s="81"/>
      <c r="AV30" s="81"/>
      <c r="AW30" s="81">
        <v>2669.98</v>
      </c>
      <c r="AX30" s="81"/>
      <c r="AY30" s="81"/>
      <c r="AZ30" s="81"/>
      <c r="BA30" s="81"/>
      <c r="BB30" s="81"/>
      <c r="BC30" s="82">
        <f>IF(BI30 = -1,(IF(AW30=0,0,AQ30/AW30)),(IF(AQ30=0,0,AW30/AQ30)))</f>
        <v>1.0305818778346039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365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100</v>
      </c>
      <c r="Z33" s="81"/>
      <c r="AA33" s="81"/>
      <c r="AB33" s="81"/>
      <c r="AC33" s="81"/>
      <c r="AD33" s="81"/>
      <c r="AE33" s="81">
        <v>100</v>
      </c>
      <c r="AF33" s="81"/>
      <c r="AG33" s="81"/>
      <c r="AH33" s="81"/>
      <c r="AI33" s="81"/>
      <c r="AJ33" s="81"/>
      <c r="AK33" s="82">
        <f>IF(BI33 = -1, (IF(AE33=0,0,Y33/AE33)),(IF(Y33=0,0,AE33/Y33)))</f>
        <v>1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hidden="1" customHeight="1" x14ac:dyDescent="0.2">
      <c r="A37" s="89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</row>
    <row r="38" spans="1:100" ht="9" hidden="1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</row>
    <row r="40" spans="1:100" ht="15.75" hidden="1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94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</row>
    <row r="41" spans="1:100" ht="15.75" hidden="1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94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</row>
    <row r="42" spans="1:100" ht="15.75" hidden="1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370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371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372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373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100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374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367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57" customHeight="1" x14ac:dyDescent="0.2">
      <c r="A91" s="10" t="s">
        <v>7</v>
      </c>
      <c r="B91" s="54" t="s">
        <v>368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369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366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47.25" customHeight="1" x14ac:dyDescent="0.15">
      <c r="A99" s="134">
        <v>1</v>
      </c>
      <c r="B99" s="134"/>
      <c r="C99" s="135" t="s">
        <v>366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228.06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45" priority="2" stopIfTrue="1" operator="equal">
      <formula>0</formula>
    </cfRule>
  </conditionalFormatting>
  <conditionalFormatting sqref="C49:C53 C55:C59">
    <cfRule type="cellIs" dxfId="44" priority="4" stopIfTrue="1" operator="equal">
      <formula>$C33</formula>
    </cfRule>
  </conditionalFormatting>
  <conditionalFormatting sqref="C61:C73">
    <cfRule type="cellIs" dxfId="43" priority="3" stopIfTrue="1" operator="equal">
      <formula>$C52</formula>
    </cfRule>
  </conditionalFormatting>
  <conditionalFormatting sqref="C75">
    <cfRule type="cellIs" dxfId="42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9457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9457" r:id="rId4"/>
      </mc:Fallback>
    </mc:AlternateContent>
    <mc:AlternateContent xmlns:mc="http://schemas.openxmlformats.org/markup-compatibility/2006">
      <mc:Choice Requires="x14">
        <oleObject progId="Equation.3" shapeId="19458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9458" r:id="rId6"/>
      </mc:Fallback>
    </mc:AlternateContent>
    <mc:AlternateContent xmlns:mc="http://schemas.openxmlformats.org/markup-compatibility/2006">
      <mc:Choice Requires="x14">
        <oleObject progId="Equation.3" shapeId="19459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9459" r:id="rId8"/>
      </mc:Fallback>
    </mc:AlternateContent>
    <mc:AlternateContent xmlns:mc="http://schemas.openxmlformats.org/markup-compatibility/2006">
      <mc:Choice Requires="x14">
        <oleObject progId="Equation.3" shapeId="19460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9460" r:id="rId10"/>
      </mc:Fallback>
    </mc:AlternateContent>
    <mc:AlternateContent xmlns:mc="http://schemas.openxmlformats.org/markup-compatibility/2006">
      <mc:Choice Requires="x14">
        <oleObject progId="Equation.3" shapeId="19461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9461" r:id="rId12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C7A8-3B98-4E7D-A003-655A6EAB1A3F}">
  <sheetPr>
    <pageSetUpPr fitToPage="1"/>
  </sheetPr>
  <dimension ref="A1:CV107"/>
  <sheetViews>
    <sheetView topLeftCell="A91" zoomScaleNormal="100" workbookViewId="0">
      <selection activeCell="AP106" sqref="AP106:BH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99.75" customHeight="1" x14ac:dyDescent="0.2">
      <c r="A19" s="10" t="s">
        <v>7</v>
      </c>
      <c r="B19" s="54" t="s">
        <v>377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379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378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300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4394.6400000000003</v>
      </c>
      <c r="AR30" s="81"/>
      <c r="AS30" s="81"/>
      <c r="AT30" s="81"/>
      <c r="AU30" s="81"/>
      <c r="AV30" s="81"/>
      <c r="AW30" s="81">
        <v>2758.19</v>
      </c>
      <c r="AX30" s="81"/>
      <c r="AY30" s="81"/>
      <c r="AZ30" s="81"/>
      <c r="BA30" s="81"/>
      <c r="BB30" s="81"/>
      <c r="BC30" s="82">
        <f>IF(BI30 = -1,(IF(AW30=0,0,AQ30/AW30)),(IF(AQ30=0,0,AW30/AQ30)))</f>
        <v>0.62762592612819246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301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0</v>
      </c>
      <c r="Z31" s="81"/>
      <c r="AA31" s="81"/>
      <c r="AB31" s="81"/>
      <c r="AC31" s="81"/>
      <c r="AD31" s="81"/>
      <c r="AE31" s="81">
        <v>0</v>
      </c>
      <c r="AF31" s="81"/>
      <c r="AG31" s="81"/>
      <c r="AH31" s="81"/>
      <c r="AI31" s="81"/>
      <c r="AJ31" s="81"/>
      <c r="AK31" s="82">
        <f>IF(BI31 = -1, (IF(AE31=0,0,Y31/AE31)),(IF(Y31=0,0,AE31/Y31)))</f>
        <v>0</v>
      </c>
      <c r="AL31" s="82"/>
      <c r="AM31" s="82"/>
      <c r="AN31" s="82"/>
      <c r="AO31" s="82"/>
      <c r="AP31" s="82"/>
      <c r="AQ31" s="81">
        <v>1650</v>
      </c>
      <c r="AR31" s="81"/>
      <c r="AS31" s="81"/>
      <c r="AT31" s="81"/>
      <c r="AU31" s="81"/>
      <c r="AV31" s="81"/>
      <c r="AW31" s="81">
        <v>1479.51</v>
      </c>
      <c r="AX31" s="81"/>
      <c r="AY31" s="81"/>
      <c r="AZ31" s="81"/>
      <c r="BA31" s="81"/>
      <c r="BB31" s="81"/>
      <c r="BC31" s="82">
        <f>IF(BI31 = -1,(IF(AW31=0,0,AQ31/AW31)),(IF(AQ31=0,0,AW31/AQ31)))</f>
        <v>0.89667272727272729</v>
      </c>
      <c r="BD31" s="82"/>
      <c r="BE31" s="82"/>
      <c r="BF31" s="82"/>
      <c r="BG31" s="82"/>
      <c r="BH31" s="82"/>
      <c r="BI31" s="47">
        <v>0</v>
      </c>
    </row>
    <row r="32" spans="1:79" ht="17.25" customHeight="1" x14ac:dyDescent="0.2">
      <c r="A32" s="71" t="s">
        <v>27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3"/>
      <c r="BI32" s="45"/>
    </row>
    <row r="33" spans="1:100" ht="18" hidden="1" customHeight="1" x14ac:dyDescent="0.2">
      <c r="A33" s="74" t="s">
        <v>4</v>
      </c>
      <c r="B33" s="74"/>
      <c r="C33" s="75" t="s">
        <v>5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8" t="s">
        <v>33</v>
      </c>
      <c r="Z33" s="79"/>
      <c r="AA33" s="79"/>
      <c r="AB33" s="79"/>
      <c r="AC33" s="79"/>
      <c r="AD33" s="79"/>
      <c r="AE33" s="78" t="s">
        <v>34</v>
      </c>
      <c r="AF33" s="79"/>
      <c r="AG33" s="79"/>
      <c r="AH33" s="79"/>
      <c r="AI33" s="79"/>
      <c r="AJ33" s="79"/>
      <c r="AK33" s="80" t="s">
        <v>69</v>
      </c>
      <c r="AL33" s="80"/>
      <c r="AM33" s="80"/>
      <c r="AN33" s="80"/>
      <c r="AO33" s="80"/>
      <c r="AP33" s="80"/>
      <c r="AQ33" s="78" t="s">
        <v>35</v>
      </c>
      <c r="AR33" s="69"/>
      <c r="AS33" s="69"/>
      <c r="AT33" s="69"/>
      <c r="AU33" s="69"/>
      <c r="AV33" s="69"/>
      <c r="AW33" s="78" t="s">
        <v>36</v>
      </c>
      <c r="AX33" s="66"/>
      <c r="AY33" s="66"/>
      <c r="AZ33" s="66"/>
      <c r="BA33" s="66"/>
      <c r="BB33" s="66"/>
      <c r="BC33" s="109" t="s">
        <v>70</v>
      </c>
      <c r="BD33" s="109"/>
      <c r="BE33" s="109"/>
      <c r="BF33" s="109"/>
      <c r="BG33" s="109"/>
      <c r="BH33" s="109"/>
      <c r="BI33" s="45" t="s">
        <v>68</v>
      </c>
      <c r="CA33" s="1" t="s">
        <v>39</v>
      </c>
    </row>
    <row r="34" spans="1:100" s="42" customFormat="1" ht="15" hidden="1" customHeight="1" x14ac:dyDescent="0.2">
      <c r="A34" s="83"/>
      <c r="B34" s="83"/>
      <c r="C34" s="75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9"/>
      <c r="AL34" s="139"/>
      <c r="AM34" s="139"/>
      <c r="AN34" s="139"/>
      <c r="AO34" s="139"/>
      <c r="AP34" s="139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9"/>
      <c r="BD34" s="139"/>
      <c r="BE34" s="139"/>
      <c r="BF34" s="139"/>
      <c r="BG34" s="139"/>
      <c r="BH34" s="139"/>
      <c r="BI34" s="46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15" customHeight="1" x14ac:dyDescent="0.2"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87" t="s">
        <v>41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.75" customHeight="1" x14ac:dyDescent="0.2">
      <c r="A38" s="125" t="s">
        <v>380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CA38" s="1" t="s">
        <v>52</v>
      </c>
    </row>
    <row r="39" spans="1:100" ht="9" customHeight="1" x14ac:dyDescent="0.2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33"/>
      <c r="AF39" s="32"/>
      <c r="AG39" s="32"/>
      <c r="AH39" s="32"/>
      <c r="AI39" s="32"/>
      <c r="AJ39" s="32"/>
      <c r="AK39" s="34"/>
      <c r="AL39" s="34"/>
      <c r="AM39" s="34"/>
      <c r="AN39" s="34"/>
      <c r="AO39" s="34"/>
      <c r="AP39" s="34"/>
      <c r="AQ39" s="35"/>
      <c r="AR39" s="32"/>
      <c r="AS39" s="32"/>
      <c r="AT39" s="32"/>
      <c r="AU39" s="32"/>
      <c r="AV39" s="32"/>
      <c r="AW39" s="33"/>
      <c r="AX39" s="36"/>
      <c r="AY39" s="36"/>
      <c r="AZ39" s="36"/>
      <c r="BA39" s="36"/>
      <c r="BB39" s="36"/>
      <c r="BC39" s="37"/>
      <c r="BD39" s="37"/>
      <c r="BE39" s="37"/>
      <c r="BF39" s="37"/>
      <c r="BG39" s="37"/>
      <c r="BH39" s="37"/>
      <c r="CA39" s="1" t="s">
        <v>52</v>
      </c>
    </row>
    <row r="40" spans="1:100" ht="15" customHeight="1" x14ac:dyDescent="0.25">
      <c r="A40" s="91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3"/>
      <c r="Y40" s="94" t="s">
        <v>44</v>
      </c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6"/>
      <c r="AL40" s="97" t="s">
        <v>45</v>
      </c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9"/>
      <c r="CA40" s="1" t="s">
        <v>52</v>
      </c>
    </row>
    <row r="41" spans="1:100" ht="15.75" customHeight="1" x14ac:dyDescent="0.2">
      <c r="A41" s="100" t="s">
        <v>46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49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381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47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50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382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.75" customHeight="1" x14ac:dyDescent="0.2">
      <c r="A43" s="100" t="s">
        <v>48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51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383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  <c r="CA43" s="1" t="s">
        <v>52</v>
      </c>
    </row>
    <row r="44" spans="1:100" ht="15" customHeight="1" x14ac:dyDescent="0.2">
      <c r="A44" s="29"/>
      <c r="B44" s="29"/>
      <c r="C44" s="30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2"/>
      <c r="Z44" s="32"/>
      <c r="AA44" s="32"/>
      <c r="AB44" s="32"/>
      <c r="AC44" s="32"/>
      <c r="AD44" s="32"/>
      <c r="AE44" s="33"/>
      <c r="AF44" s="32"/>
      <c r="AG44" s="32"/>
      <c r="AH44" s="32"/>
      <c r="AI44" s="32"/>
      <c r="AJ44" s="32"/>
      <c r="AK44" s="34"/>
      <c r="AL44" s="34"/>
      <c r="AM44" s="34"/>
      <c r="AN44" s="34"/>
      <c r="AO44" s="34"/>
      <c r="AP44" s="34"/>
      <c r="AQ44" s="35"/>
      <c r="AR44" s="32"/>
      <c r="AS44" s="32"/>
      <c r="AT44" s="32"/>
      <c r="AU44" s="32"/>
      <c r="AV44" s="32"/>
      <c r="AW44" s="33"/>
      <c r="AX44" s="36"/>
      <c r="AY44" s="36"/>
      <c r="AZ44" s="36"/>
      <c r="BA44" s="36"/>
      <c r="BB44" s="36"/>
      <c r="BC44" s="37"/>
      <c r="BD44" s="37"/>
      <c r="BE44" s="37"/>
      <c r="BF44" s="37"/>
      <c r="BG44" s="37"/>
      <c r="BH44" s="37"/>
    </row>
    <row r="45" spans="1:100" s="38" customFormat="1" ht="15.75" x14ac:dyDescent="0.25">
      <c r="B45" s="38" t="s">
        <v>28</v>
      </c>
    </row>
    <row r="46" spans="1:100" s="38" customFormat="1" ht="48.75" customHeight="1" x14ac:dyDescent="0.25">
      <c r="B46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</row>
    <row r="47" spans="1:100" s="38" customFormat="1" ht="1.5" hidden="1" customHeight="1" x14ac:dyDescent="0.25"/>
    <row r="48" spans="1:100" s="38" customFormat="1" ht="1.5" hidden="1" customHeight="1" x14ac:dyDescent="0.25"/>
    <row r="49" spans="1:60" s="38" customFormat="1" ht="35.25" customHeight="1" x14ac:dyDescent="0.25">
      <c r="A49" s="110" t="s">
        <v>384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</row>
    <row r="50" spans="1:60" s="38" customFormat="1" ht="15.75" x14ac:dyDescent="0.25"/>
    <row r="51" spans="1:60" s="38" customFormat="1" ht="15.75" x14ac:dyDescent="0.25">
      <c r="B51" s="38" t="s">
        <v>29</v>
      </c>
    </row>
    <row r="52" spans="1:60" s="38" customFormat="1" ht="15.75" x14ac:dyDescent="0.25"/>
    <row r="53" spans="1:60" s="38" customFormat="1" ht="15.75" x14ac:dyDescent="0.25"/>
    <row r="54" spans="1:60" s="38" customFormat="1" ht="15.75" x14ac:dyDescent="0.25"/>
    <row r="55" spans="1:60" s="38" customFormat="1" ht="30.75" customHeight="1" x14ac:dyDescent="0.25">
      <c r="A55" s="110" t="s">
        <v>385</v>
      </c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</row>
    <row r="56" spans="1:60" s="38" customFormat="1" ht="15.75" x14ac:dyDescent="0.25"/>
    <row r="57" spans="1:60" s="38" customFormat="1" ht="24.75" customHeight="1" x14ac:dyDescent="0.25">
      <c r="B57" s="112" t="s">
        <v>30</v>
      </c>
      <c r="C57" s="112"/>
      <c r="D57" s="112"/>
      <c r="E57" s="112"/>
      <c r="F57" s="112"/>
      <c r="G57" s="112"/>
      <c r="H57" s="112"/>
      <c r="I57" s="112"/>
      <c r="J57" s="112"/>
      <c r="K57" s="112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</row>
    <row r="58" spans="1:60" s="38" customFormat="1" ht="15.75" x14ac:dyDescent="0.25"/>
    <row r="59" spans="1:60" s="38" customFormat="1" ht="15.75" x14ac:dyDescent="0.25"/>
    <row r="60" spans="1:60" s="38" customFormat="1" ht="22.5" customHeight="1" x14ac:dyDescent="0.25"/>
    <row r="61" spans="1:60" s="38" customFormat="1" ht="29.25" customHeight="1" x14ac:dyDescent="0.25">
      <c r="A61" s="110" t="s">
        <v>287</v>
      </c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</row>
    <row r="62" spans="1:60" s="38" customFormat="1" ht="15.75" x14ac:dyDescent="0.25"/>
    <row r="63" spans="1:60" s="38" customFormat="1" ht="15.75" x14ac:dyDescent="0.25"/>
    <row r="64" spans="1:60" s="38" customFormat="1" ht="15.75" x14ac:dyDescent="0.25"/>
    <row r="65" spans="1:78" s="38" customFormat="1" ht="15.75" x14ac:dyDescent="0.25">
      <c r="A65" s="114" t="s">
        <v>386</v>
      </c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</row>
    <row r="66" spans="1:78" s="38" customFormat="1" ht="15.75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</row>
    <row r="67" spans="1:78" s="38" customFormat="1" ht="15.75" x14ac:dyDescent="0.25">
      <c r="A67" s="116" t="s">
        <v>289</v>
      </c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</row>
    <row r="68" spans="1:78" s="38" customFormat="1" ht="19.5" customHeight="1" x14ac:dyDescent="0.25">
      <c r="C68" s="118" t="s">
        <v>43</v>
      </c>
      <c r="D68" s="119"/>
      <c r="E68" s="120" t="s">
        <v>170</v>
      </c>
      <c r="F68" s="121"/>
      <c r="G68" s="121"/>
      <c r="H68" s="121"/>
      <c r="I68" s="121"/>
      <c r="J68" s="121"/>
      <c r="K68" s="121"/>
      <c r="L68" s="121"/>
    </row>
    <row r="69" spans="1:78" s="40" customFormat="1" ht="17.25" customHeight="1" x14ac:dyDescent="0.2">
      <c r="B69" s="40" t="s">
        <v>31</v>
      </c>
    </row>
    <row r="70" spans="1:78" s="38" customFormat="1" ht="15.75" x14ac:dyDescent="0.25">
      <c r="E70" s="38" t="s">
        <v>32</v>
      </c>
    </row>
    <row r="71" spans="1:78" s="38" customFormat="1" ht="6" customHeight="1" x14ac:dyDescent="0.25"/>
    <row r="72" spans="1:78" s="38" customFormat="1" ht="15.75" x14ac:dyDescent="0.25">
      <c r="C72" s="122" t="s">
        <v>42</v>
      </c>
      <c r="D72" s="122"/>
      <c r="E72" s="123" t="s">
        <v>387</v>
      </c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31.5" customHeight="1" x14ac:dyDescent="0.2">
      <c r="A75" s="125" t="s">
        <v>376</v>
      </c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</row>
    <row r="76" spans="1:78" ht="15.75" x14ac:dyDescent="0.2">
      <c r="A76" s="23"/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6"/>
      <c r="BS76" s="6"/>
      <c r="BT76" s="6"/>
      <c r="BU76" s="6"/>
      <c r="BV76" s="6"/>
      <c r="BW76" s="6"/>
      <c r="BX76" s="6"/>
      <c r="BY76" s="6"/>
      <c r="BZ76" s="5"/>
    </row>
    <row r="77" spans="1:78" ht="15.95" customHeight="1" x14ac:dyDescent="0.2">
      <c r="A77" s="9"/>
      <c r="B77" s="9"/>
      <c r="C77" s="9"/>
      <c r="D77" s="9"/>
      <c r="E77" s="9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19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16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s="22" customFormat="1" ht="12" customHeight="1" x14ac:dyDescent="0.2">
      <c r="A80" s="22" t="s">
        <v>17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126" t="s">
        <v>53</v>
      </c>
      <c r="BF82" s="126"/>
      <c r="BG82" s="126"/>
      <c r="BH82" s="126"/>
      <c r="BI82" s="126"/>
      <c r="BJ82" s="126"/>
      <c r="BK82" s="126"/>
      <c r="BL82" s="126"/>
    </row>
    <row r="83" spans="1:64" ht="15.75" x14ac:dyDescent="0.2">
      <c r="A83" s="53" t="s">
        <v>54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15.75" customHeight="1" x14ac:dyDescent="0.2">
      <c r="A84" s="53" t="s">
        <v>88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6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</row>
    <row r="86" spans="1:64" ht="27.95" customHeight="1" x14ac:dyDescent="0.2">
      <c r="A86" s="10" t="s">
        <v>2</v>
      </c>
      <c r="B86" s="54" t="s">
        <v>81</v>
      </c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1"/>
      <c r="N86" s="56" t="s">
        <v>82</v>
      </c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12"/>
      <c r="AU86" s="54" t="s">
        <v>85</v>
      </c>
      <c r="AV86" s="55"/>
      <c r="AW86" s="55"/>
      <c r="AX86" s="55"/>
      <c r="AY86" s="55"/>
      <c r="AZ86" s="55"/>
      <c r="BA86" s="55"/>
      <c r="BB86" s="55"/>
      <c r="BC86" s="12"/>
      <c r="BD86" s="12"/>
      <c r="BE86" s="12"/>
      <c r="BF86" s="12"/>
      <c r="BG86" s="12"/>
      <c r="BH86" s="12"/>
      <c r="BI86" s="12"/>
      <c r="BJ86" s="12"/>
      <c r="BK86" s="12"/>
      <c r="BL86" s="12"/>
    </row>
    <row r="87" spans="1:64" ht="21.75" customHeight="1" x14ac:dyDescent="0.2">
      <c r="A87" s="13"/>
      <c r="B87" s="58" t="s">
        <v>8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13"/>
      <c r="N87" s="59" t="s">
        <v>9</v>
      </c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13"/>
      <c r="AU87" s="58" t="s">
        <v>10</v>
      </c>
      <c r="AV87" s="58"/>
      <c r="AW87" s="58"/>
      <c r="AX87" s="58"/>
      <c r="AY87" s="58"/>
      <c r="AZ87" s="58"/>
      <c r="BA87" s="58"/>
      <c r="BB87" s="58"/>
      <c r="BC87" s="13"/>
      <c r="BD87" s="13"/>
      <c r="BE87" s="13"/>
      <c r="BF87" s="13"/>
      <c r="BG87" s="13"/>
      <c r="BH87" s="13"/>
      <c r="BI87" s="13"/>
      <c r="BJ87" s="13"/>
      <c r="BK87" s="13"/>
      <c r="BL87" s="13"/>
    </row>
    <row r="88" spans="1:64" ht="6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 s="14"/>
      <c r="BF88" s="14"/>
      <c r="BG88" s="14"/>
      <c r="BH88" s="14"/>
      <c r="BI88" s="14"/>
      <c r="BJ88" s="14"/>
      <c r="BK88" s="14"/>
      <c r="BL88" s="14"/>
    </row>
    <row r="89" spans="1:64" ht="27.95" customHeight="1" x14ac:dyDescent="0.2">
      <c r="A89" s="15" t="s">
        <v>6</v>
      </c>
      <c r="B89" s="54" t="s">
        <v>91</v>
      </c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1"/>
      <c r="N89" s="56" t="s">
        <v>90</v>
      </c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12"/>
      <c r="AU89" s="54" t="s">
        <v>85</v>
      </c>
      <c r="AV89" s="55"/>
      <c r="AW89" s="55"/>
      <c r="AX89" s="55"/>
      <c r="AY89" s="55"/>
      <c r="AZ89" s="55"/>
      <c r="BA89" s="55"/>
      <c r="BB89" s="55"/>
      <c r="BC89" s="16"/>
      <c r="BD89" s="16"/>
      <c r="BE89" s="16"/>
      <c r="BF89" s="16"/>
      <c r="BG89" s="16"/>
      <c r="BH89" s="16"/>
      <c r="BI89" s="16"/>
      <c r="BJ89" s="16"/>
      <c r="BK89" s="16"/>
      <c r="BL89" s="17"/>
    </row>
    <row r="90" spans="1:64" ht="23.25" customHeight="1" x14ac:dyDescent="0.2">
      <c r="A90" s="18"/>
      <c r="B90" s="58" t="s">
        <v>8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13"/>
      <c r="N90" s="59" t="s">
        <v>11</v>
      </c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13"/>
      <c r="AU90" s="58" t="s">
        <v>10</v>
      </c>
      <c r="AV90" s="58"/>
      <c r="AW90" s="58"/>
      <c r="AX90" s="58"/>
      <c r="AY90" s="58"/>
      <c r="AZ90" s="58"/>
      <c r="BA90" s="58"/>
      <c r="BB90" s="58"/>
      <c r="BC90" s="19"/>
      <c r="BD90" s="19"/>
      <c r="BE90" s="19"/>
      <c r="BF90" s="19"/>
      <c r="BG90" s="19"/>
      <c r="BH90" s="19"/>
      <c r="BI90" s="19"/>
      <c r="BJ90" s="19"/>
      <c r="BK90" s="20"/>
      <c r="BL90" s="19"/>
    </row>
    <row r="91" spans="1:64" ht="6.75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</row>
    <row r="92" spans="1:64" ht="99.75" customHeight="1" x14ac:dyDescent="0.2">
      <c r="A92" s="10" t="s">
        <v>7</v>
      </c>
      <c r="B92" s="54" t="s">
        <v>377</v>
      </c>
      <c r="C92" s="55"/>
      <c r="D92" s="55"/>
      <c r="E92" s="55"/>
      <c r="F92" s="55"/>
      <c r="G92" s="55"/>
      <c r="H92" s="55"/>
      <c r="I92" s="55"/>
      <c r="J92" s="55"/>
      <c r="K92" s="55"/>
      <c r="L92" s="55"/>
      <c r="M92"/>
      <c r="N92" s="54" t="s">
        <v>379</v>
      </c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16"/>
      <c r="AA92" s="54" t="s">
        <v>220</v>
      </c>
      <c r="AB92" s="55"/>
      <c r="AC92" s="55"/>
      <c r="AD92" s="55"/>
      <c r="AE92" s="55"/>
      <c r="AF92" s="55"/>
      <c r="AG92" s="55"/>
      <c r="AH92" s="55"/>
      <c r="AI92" s="55"/>
      <c r="AJ92" s="16"/>
      <c r="AK92" s="60" t="s">
        <v>378</v>
      </c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16"/>
      <c r="BE92" s="54" t="s">
        <v>86</v>
      </c>
      <c r="BF92" s="55"/>
      <c r="BG92" s="55"/>
      <c r="BH92" s="55"/>
      <c r="BI92" s="55"/>
      <c r="BJ92" s="55"/>
      <c r="BK92" s="55"/>
      <c r="BL92" s="55"/>
    </row>
    <row r="93" spans="1:64" ht="23.25" customHeight="1" x14ac:dyDescent="0.2">
      <c r="A93"/>
      <c r="B93" s="58" t="s">
        <v>8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/>
      <c r="N93" s="58" t="s">
        <v>12</v>
      </c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19"/>
      <c r="AA93" s="61" t="s">
        <v>13</v>
      </c>
      <c r="AB93" s="61"/>
      <c r="AC93" s="61"/>
      <c r="AD93" s="61"/>
      <c r="AE93" s="61"/>
      <c r="AF93" s="61"/>
      <c r="AG93" s="61"/>
      <c r="AH93" s="61"/>
      <c r="AI93" s="61"/>
      <c r="AJ93" s="19"/>
      <c r="AK93" s="62" t="s">
        <v>14</v>
      </c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19"/>
      <c r="BE93" s="58" t="s">
        <v>15</v>
      </c>
      <c r="BF93" s="58"/>
      <c r="BG93" s="58"/>
      <c r="BH93" s="58"/>
      <c r="BI93" s="58"/>
      <c r="BJ93" s="58"/>
      <c r="BK93" s="58"/>
      <c r="BL93" s="58"/>
    </row>
    <row r="94" spans="1:64" s="22" customFormat="1" ht="12" customHeight="1" x14ac:dyDescent="0.2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s="22" customFormat="1" ht="19.5" customHeight="1" x14ac:dyDescent="0.2">
      <c r="A95" s="10" t="s">
        <v>55</v>
      </c>
      <c r="B95" s="127" t="s">
        <v>56</v>
      </c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ht="28.5" customHeight="1" x14ac:dyDescent="0.2">
      <c r="A96" s="65" t="s">
        <v>0</v>
      </c>
      <c r="B96" s="65"/>
      <c r="C96" s="65" t="s">
        <v>57</v>
      </c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58</v>
      </c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</row>
    <row r="97" spans="1:79" ht="31.5" customHeight="1" x14ac:dyDescent="0.2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59</v>
      </c>
      <c r="Z97" s="65"/>
      <c r="AA97" s="65"/>
      <c r="AB97" s="65"/>
      <c r="AC97" s="65"/>
      <c r="AD97" s="65"/>
      <c r="AE97" s="65" t="s">
        <v>60</v>
      </c>
      <c r="AF97" s="65"/>
      <c r="AG97" s="65"/>
      <c r="AH97" s="65"/>
      <c r="AI97" s="65"/>
      <c r="AJ97" s="65"/>
      <c r="AK97" s="65" t="s">
        <v>61</v>
      </c>
      <c r="AL97" s="65"/>
      <c r="AM97" s="65"/>
      <c r="AN97" s="65"/>
      <c r="AO97" s="65"/>
      <c r="AP97" s="65"/>
    </row>
    <row r="98" spans="1:79" ht="17.25" customHeight="1" x14ac:dyDescent="0.2">
      <c r="A98" s="65">
        <v>1</v>
      </c>
      <c r="B98" s="65"/>
      <c r="C98" s="65">
        <v>2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>
        <v>3</v>
      </c>
      <c r="Z98" s="65"/>
      <c r="AA98" s="65"/>
      <c r="AB98" s="65"/>
      <c r="AC98" s="65"/>
      <c r="AD98" s="65"/>
      <c r="AE98" s="65">
        <v>4</v>
      </c>
      <c r="AF98" s="65"/>
      <c r="AG98" s="65"/>
      <c r="AH98" s="65"/>
      <c r="AI98" s="65"/>
      <c r="AJ98" s="65"/>
      <c r="AK98" s="65">
        <v>5</v>
      </c>
      <c r="AL98" s="65"/>
      <c r="AM98" s="65"/>
      <c r="AN98" s="65"/>
      <c r="AO98" s="65"/>
      <c r="AP98" s="65"/>
    </row>
    <row r="99" spans="1:79" s="22" customFormat="1" ht="17.25" hidden="1" customHeight="1" x14ac:dyDescent="0.2">
      <c r="A99" s="65" t="s">
        <v>4</v>
      </c>
      <c r="B99" s="65"/>
      <c r="C99" s="65" t="s">
        <v>5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 t="s">
        <v>33</v>
      </c>
      <c r="Z99" s="65"/>
      <c r="AA99" s="65"/>
      <c r="AB99" s="65"/>
      <c r="AC99" s="65"/>
      <c r="AD99" s="65"/>
      <c r="AE99" s="65" t="s">
        <v>34</v>
      </c>
      <c r="AF99" s="65"/>
      <c r="AG99" s="65"/>
      <c r="AH99" s="65"/>
      <c r="AI99" s="65"/>
      <c r="AJ99" s="65"/>
      <c r="AK99" s="65" t="s">
        <v>62</v>
      </c>
      <c r="AL99" s="65"/>
      <c r="AM99" s="65"/>
      <c r="AN99" s="65"/>
      <c r="AO99" s="65"/>
      <c r="AP99" s="65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CA99" s="22" t="s">
        <v>65</v>
      </c>
    </row>
    <row r="100" spans="1:79" s="50" customFormat="1" ht="78.75" customHeight="1" x14ac:dyDescent="0.15">
      <c r="A100" s="134">
        <v>1</v>
      </c>
      <c r="B100" s="134"/>
      <c r="C100" s="135" t="s">
        <v>375</v>
      </c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7"/>
      <c r="Y100" s="134">
        <v>0</v>
      </c>
      <c r="Z100" s="134"/>
      <c r="AA100" s="134"/>
      <c r="AB100" s="134"/>
      <c r="AC100" s="134"/>
      <c r="AD100" s="134"/>
      <c r="AE100" s="134">
        <v>76.209999999999994</v>
      </c>
      <c r="AF100" s="134"/>
      <c r="AG100" s="134"/>
      <c r="AH100" s="134"/>
      <c r="AI100" s="134"/>
      <c r="AJ100" s="134"/>
      <c r="AK100" s="134">
        <v>0</v>
      </c>
      <c r="AL100" s="134"/>
      <c r="AM100" s="134"/>
      <c r="AN100" s="134"/>
      <c r="AO100" s="134"/>
      <c r="AP100" s="134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CA100" s="50" t="s">
        <v>66</v>
      </c>
    </row>
    <row r="101" spans="1:79" s="22" customFormat="1" ht="12" customHeight="1" x14ac:dyDescent="0.2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s="22" customFormat="1" ht="19.5" customHeight="1" x14ac:dyDescent="0.2">
      <c r="A102" s="10" t="s">
        <v>63</v>
      </c>
      <c r="B102" s="127" t="s">
        <v>64</v>
      </c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ht="15.95" customHeight="1" x14ac:dyDescent="0.2">
      <c r="A103" s="128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111"/>
      <c r="AX103" s="111"/>
      <c r="AY103" s="111"/>
      <c r="AZ103" s="111"/>
      <c r="BA103" s="111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1"/>
    </row>
    <row r="104" spans="1:79" s="22" customFormat="1" ht="12" customHeight="1" x14ac:dyDescent="0.2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</row>
    <row r="105" spans="1:79" ht="15.95" customHeight="1" x14ac:dyDescent="0.25">
      <c r="A105" s="21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</row>
    <row r="106" spans="1:79" ht="42" customHeight="1" x14ac:dyDescent="0.25">
      <c r="A106" s="129" t="s">
        <v>83</v>
      </c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30"/>
      <c r="X106" s="130"/>
      <c r="Y106" s="130"/>
      <c r="Z106" s="130"/>
      <c r="AA106" s="130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30"/>
      <c r="AL106" s="130"/>
      <c r="AM106" s="130"/>
      <c r="AN106" s="2"/>
      <c r="AO106" s="2"/>
      <c r="AP106" s="131" t="s">
        <v>84</v>
      </c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</row>
    <row r="107" spans="1:79" x14ac:dyDescent="0.2">
      <c r="W107" s="133" t="s">
        <v>3</v>
      </c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3"/>
      <c r="AO107" s="3"/>
      <c r="AP107" s="133" t="s">
        <v>18</v>
      </c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  <c r="BE107" s="133"/>
      <c r="BF107" s="133"/>
      <c r="BG107" s="133"/>
      <c r="BH107" s="133"/>
    </row>
  </sheetData>
  <mergeCells count="169">
    <mergeCell ref="A98:B98"/>
    <mergeCell ref="C98:X98"/>
    <mergeCell ref="Y98:AD98"/>
    <mergeCell ref="AE98:AJ98"/>
    <mergeCell ref="AK98:AP98"/>
    <mergeCell ref="A99:B99"/>
    <mergeCell ref="C99:X99"/>
    <mergeCell ref="Y99:AD99"/>
    <mergeCell ref="AE99:AJ99"/>
    <mergeCell ref="AK99:AP99"/>
    <mergeCell ref="A106:V106"/>
    <mergeCell ref="W106:AM106"/>
    <mergeCell ref="AP106:BH106"/>
    <mergeCell ref="W107:AM107"/>
    <mergeCell ref="AP107:BH107"/>
    <mergeCell ref="A100:B100"/>
    <mergeCell ref="C100:X100"/>
    <mergeCell ref="Y100:AD100"/>
    <mergeCell ref="AE100:AJ100"/>
    <mergeCell ref="AK100:AP100"/>
    <mergeCell ref="B102:AE102"/>
    <mergeCell ref="A103:BL103"/>
    <mergeCell ref="AE97:AJ97"/>
    <mergeCell ref="AK97:AP97"/>
    <mergeCell ref="B92:L92"/>
    <mergeCell ref="N92:Y92"/>
    <mergeCell ref="AA92:AI92"/>
    <mergeCell ref="AK92:BC92"/>
    <mergeCell ref="BE92:BL92"/>
    <mergeCell ref="B93:L93"/>
    <mergeCell ref="N93:Y93"/>
    <mergeCell ref="AA93:AI93"/>
    <mergeCell ref="AK93:BC93"/>
    <mergeCell ref="BE93:BL93"/>
    <mergeCell ref="B95:AE95"/>
    <mergeCell ref="A96:B97"/>
    <mergeCell ref="C96:X97"/>
    <mergeCell ref="Y96:AP96"/>
    <mergeCell ref="Y97:AD97"/>
    <mergeCell ref="B89:L89"/>
    <mergeCell ref="N89:AS89"/>
    <mergeCell ref="AU89:BB89"/>
    <mergeCell ref="B90:L90"/>
    <mergeCell ref="N90:AS90"/>
    <mergeCell ref="AU90:BB90"/>
    <mergeCell ref="A83:BL83"/>
    <mergeCell ref="A84:BL84"/>
    <mergeCell ref="B86:L86"/>
    <mergeCell ref="N86:AS86"/>
    <mergeCell ref="AU86:BB86"/>
    <mergeCell ref="B87:L87"/>
    <mergeCell ref="N87:AS87"/>
    <mergeCell ref="AU87:BB87"/>
    <mergeCell ref="C68:D68"/>
    <mergeCell ref="E68:L68"/>
    <mergeCell ref="C72:D72"/>
    <mergeCell ref="E72:BH72"/>
    <mergeCell ref="A75:BL75"/>
    <mergeCell ref="BE82:BL82"/>
    <mergeCell ref="A49:BH49"/>
    <mergeCell ref="A55:BH55"/>
    <mergeCell ref="B57:AW57"/>
    <mergeCell ref="A61:BH61"/>
    <mergeCell ref="A65:BH65"/>
    <mergeCell ref="A67:BH67"/>
    <mergeCell ref="A43:X43"/>
    <mergeCell ref="Y43:AK43"/>
    <mergeCell ref="AL43:BH43"/>
    <mergeCell ref="A36:AD36"/>
    <mergeCell ref="A38:BL38"/>
    <mergeCell ref="A40:X40"/>
    <mergeCell ref="Y40:AK40"/>
    <mergeCell ref="AL40:BH40"/>
    <mergeCell ref="A41:X41"/>
    <mergeCell ref="Y41:AK41"/>
    <mergeCell ref="AL41:BH41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42:X42"/>
    <mergeCell ref="Y42:AK42"/>
    <mergeCell ref="AL42:BH42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BC33:BH33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1 A34:B34 A36:A74 B44:B45 B47:B48 B50:B54 B56:B60 B62:B74 A76:B76">
    <cfRule type="cellIs" dxfId="41" priority="2" stopIfTrue="1" operator="equal">
      <formula>0</formula>
    </cfRule>
  </conditionalFormatting>
  <conditionalFormatting sqref="C50:C54 C56:C60">
    <cfRule type="cellIs" dxfId="40" priority="4" stopIfTrue="1" operator="equal">
      <formula>$C34</formula>
    </cfRule>
  </conditionalFormatting>
  <conditionalFormatting sqref="C62:C74">
    <cfRule type="cellIs" dxfId="39" priority="3" stopIfTrue="1" operator="equal">
      <formula>$C53</formula>
    </cfRule>
  </conditionalFormatting>
  <conditionalFormatting sqref="C76">
    <cfRule type="cellIs" dxfId="38" priority="1" stopIfTrue="1" operator="equal">
      <formula>$C75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1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0481" r:id="rId4">
          <objectPr defaultSize="0" autoPict="0" r:id="rId5">
            <anchor moveWithCells="1" sizeWithCells="1">
              <from>
                <xdr:col>1</xdr:col>
                <xdr:colOff>171450</xdr:colOff>
                <xdr:row>44</xdr:row>
                <xdr:rowOff>152400</xdr:rowOff>
              </from>
              <to>
                <xdr:col>17</xdr:col>
                <xdr:colOff>142875</xdr:colOff>
                <xdr:row>48</xdr:row>
                <xdr:rowOff>0</xdr:rowOff>
              </to>
            </anchor>
          </objectPr>
        </oleObject>
      </mc:Choice>
      <mc:Fallback>
        <oleObject progId="Equation.3" shapeId="20481" r:id="rId4"/>
      </mc:Fallback>
    </mc:AlternateContent>
    <mc:AlternateContent xmlns:mc="http://schemas.openxmlformats.org/markup-compatibility/2006">
      <mc:Choice Requires="x14">
        <oleObject progId="Equation.3" shapeId="20482" r:id="rId6">
          <objectPr defaultSize="0" autoPict="0" r:id="rId7">
            <anchor moveWithCells="1" sizeWithCells="1">
              <from>
                <xdr:col>1</xdr:col>
                <xdr:colOff>180975</xdr:colOff>
                <xdr:row>50</xdr:row>
                <xdr:rowOff>161925</xdr:rowOff>
              </from>
              <to>
                <xdr:col>15</xdr:col>
                <xdr:colOff>161925</xdr:colOff>
                <xdr:row>54</xdr:row>
                <xdr:rowOff>0</xdr:rowOff>
              </to>
            </anchor>
          </objectPr>
        </oleObject>
      </mc:Choice>
      <mc:Fallback>
        <oleObject progId="Equation.3" shapeId="20482" r:id="rId6"/>
      </mc:Fallback>
    </mc:AlternateContent>
    <mc:AlternateContent xmlns:mc="http://schemas.openxmlformats.org/markup-compatibility/2006">
      <mc:Choice Requires="x14">
        <oleObject progId="Equation.3" shapeId="20483" r:id="rId8">
          <objectPr defaultSize="0" autoPict="0" r:id="rId9">
            <anchor moveWithCells="1">
              <from>
                <xdr:col>26</xdr:col>
                <xdr:colOff>28575</xdr:colOff>
                <xdr:row>34</xdr:row>
                <xdr:rowOff>28575</xdr:rowOff>
              </from>
              <to>
                <xdr:col>29</xdr:col>
                <xdr:colOff>114300</xdr:colOff>
                <xdr:row>36</xdr:row>
                <xdr:rowOff>114300</xdr:rowOff>
              </to>
            </anchor>
          </objectPr>
        </oleObject>
      </mc:Choice>
      <mc:Fallback>
        <oleObject progId="Equation.3" shapeId="20483" r:id="rId8"/>
      </mc:Fallback>
    </mc:AlternateContent>
    <mc:AlternateContent xmlns:mc="http://schemas.openxmlformats.org/markup-compatibility/2006">
      <mc:Choice Requires="x14">
        <oleObject progId="Equation.3" shapeId="20484" r:id="rId10">
          <objectPr defaultSize="0" autoPict="0" r:id="rId11">
            <anchor moveWithCells="1" sizeWithCells="1">
              <from>
                <xdr:col>1</xdr:col>
                <xdr:colOff>190500</xdr:colOff>
                <xdr:row>56</xdr:row>
                <xdr:rowOff>295275</xdr:rowOff>
              </from>
              <to>
                <xdr:col>18</xdr:col>
                <xdr:colOff>47625</xdr:colOff>
                <xdr:row>59</xdr:row>
                <xdr:rowOff>238125</xdr:rowOff>
              </to>
            </anchor>
          </objectPr>
        </oleObject>
      </mc:Choice>
      <mc:Fallback>
        <oleObject progId="Equation.3" shapeId="20484" r:id="rId10"/>
      </mc:Fallback>
    </mc:AlternateContent>
    <mc:AlternateContent xmlns:mc="http://schemas.openxmlformats.org/markup-compatibility/2006">
      <mc:Choice Requires="x14">
        <oleObject progId="Equation.3" shapeId="20485" r:id="rId12">
          <objectPr defaultSize="0" autoPict="0" r:id="rId13">
            <anchor moveWithCells="1" sizeWithCells="1">
              <from>
                <xdr:col>1</xdr:col>
                <xdr:colOff>180975</xdr:colOff>
                <xdr:row>61</xdr:row>
                <xdr:rowOff>57150</xdr:rowOff>
              </from>
              <to>
                <xdr:col>7</xdr:col>
                <xdr:colOff>85725</xdr:colOff>
                <xdr:row>64</xdr:row>
                <xdr:rowOff>0</xdr:rowOff>
              </to>
            </anchor>
          </objectPr>
        </oleObject>
      </mc:Choice>
      <mc:Fallback>
        <oleObject progId="Equation.3" shapeId="20485" r:id="rId12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6C70B-A60A-4392-A0D3-CE3C94D3732F}">
  <sheetPr>
    <pageSetUpPr fitToPage="1"/>
  </sheetPr>
  <dimension ref="A1:CV120"/>
  <sheetViews>
    <sheetView topLeftCell="A89" zoomScaleNormal="100" workbookViewId="0">
      <selection activeCell="AP119" sqref="AP119:BH119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0" t="s">
        <v>7</v>
      </c>
      <c r="B19" s="54" t="s">
        <v>120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121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122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118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102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16</v>
      </c>
      <c r="Z30" s="81"/>
      <c r="AA30" s="81"/>
      <c r="AB30" s="81"/>
      <c r="AC30" s="81"/>
      <c r="AD30" s="81"/>
      <c r="AE30" s="81">
        <v>10.6</v>
      </c>
      <c r="AF30" s="81"/>
      <c r="AG30" s="81"/>
      <c r="AH30" s="81"/>
      <c r="AI30" s="81"/>
      <c r="AJ30" s="81"/>
      <c r="AK30" s="82">
        <f t="shared" ref="AK30:AK36" si="0">IF(BI30 = -1, (IF(AE30=0,0,Y30/AE30)),(IF(Y30=0,0,AE30/Y30)))</f>
        <v>0.66249999999999998</v>
      </c>
      <c r="AL30" s="82"/>
      <c r="AM30" s="82"/>
      <c r="AN30" s="82"/>
      <c r="AO30" s="82"/>
      <c r="AP30" s="82"/>
      <c r="AQ30" s="81">
        <v>15.7</v>
      </c>
      <c r="AR30" s="81"/>
      <c r="AS30" s="81"/>
      <c r="AT30" s="81"/>
      <c r="AU30" s="81"/>
      <c r="AV30" s="81"/>
      <c r="AW30" s="81">
        <v>15.6</v>
      </c>
      <c r="AX30" s="81"/>
      <c r="AY30" s="81"/>
      <c r="AZ30" s="81"/>
      <c r="BA30" s="81"/>
      <c r="BB30" s="81"/>
      <c r="BC30" s="82">
        <f t="shared" ref="BC30:BC36" si="1">IF(BI30 = -1,(IF(AW30=0,0,AQ30/AW30)),(IF(AQ30=0,0,AW30/AQ30)))</f>
        <v>0.99363057324840764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103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76847.590000000011</v>
      </c>
      <c r="Z31" s="81"/>
      <c r="AA31" s="81"/>
      <c r="AB31" s="81"/>
      <c r="AC31" s="81"/>
      <c r="AD31" s="81"/>
      <c r="AE31" s="81">
        <v>109065.17</v>
      </c>
      <c r="AF31" s="81"/>
      <c r="AG31" s="81"/>
      <c r="AH31" s="81"/>
      <c r="AI31" s="81"/>
      <c r="AJ31" s="81"/>
      <c r="AK31" s="82">
        <f t="shared" si="0"/>
        <v>1.419239952742825</v>
      </c>
      <c r="AL31" s="82"/>
      <c r="AM31" s="82"/>
      <c r="AN31" s="82"/>
      <c r="AO31" s="82"/>
      <c r="AP31" s="82"/>
      <c r="AQ31" s="81">
        <v>83945.2</v>
      </c>
      <c r="AR31" s="81"/>
      <c r="AS31" s="81"/>
      <c r="AT31" s="81"/>
      <c r="AU31" s="81"/>
      <c r="AV31" s="81"/>
      <c r="AW31" s="81">
        <v>110335.7</v>
      </c>
      <c r="AX31" s="81"/>
      <c r="AY31" s="81"/>
      <c r="AZ31" s="81"/>
      <c r="BA31" s="81"/>
      <c r="BB31" s="81"/>
      <c r="BC31" s="82">
        <f t="shared" si="1"/>
        <v>1.3143777130794851</v>
      </c>
      <c r="BD31" s="82"/>
      <c r="BE31" s="82"/>
      <c r="BF31" s="82"/>
      <c r="BG31" s="82"/>
      <c r="BH31" s="82"/>
      <c r="BI31" s="47">
        <v>0</v>
      </c>
    </row>
    <row r="32" spans="1:79" ht="15" customHeight="1" x14ac:dyDescent="0.2">
      <c r="A32" s="83"/>
      <c r="B32" s="83"/>
      <c r="C32" s="84" t="s">
        <v>104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259797</v>
      </c>
      <c r="Z32" s="81"/>
      <c r="AA32" s="81"/>
      <c r="AB32" s="81"/>
      <c r="AC32" s="81"/>
      <c r="AD32" s="81"/>
      <c r="AE32" s="81">
        <v>136300</v>
      </c>
      <c r="AF32" s="81"/>
      <c r="AG32" s="81"/>
      <c r="AH32" s="81"/>
      <c r="AI32" s="81"/>
      <c r="AJ32" s="81"/>
      <c r="AK32" s="82">
        <f t="shared" si="0"/>
        <v>0.52464039230630066</v>
      </c>
      <c r="AL32" s="82"/>
      <c r="AM32" s="82"/>
      <c r="AN32" s="82"/>
      <c r="AO32" s="82"/>
      <c r="AP32" s="82"/>
      <c r="AQ32" s="81">
        <v>208430</v>
      </c>
      <c r="AR32" s="81"/>
      <c r="AS32" s="81"/>
      <c r="AT32" s="81"/>
      <c r="AU32" s="81"/>
      <c r="AV32" s="81"/>
      <c r="AW32" s="81">
        <v>145397</v>
      </c>
      <c r="AX32" s="81"/>
      <c r="AY32" s="81"/>
      <c r="AZ32" s="81"/>
      <c r="BA32" s="81"/>
      <c r="BB32" s="81"/>
      <c r="BC32" s="82">
        <f t="shared" si="1"/>
        <v>0.69758192198819746</v>
      </c>
      <c r="BD32" s="82"/>
      <c r="BE32" s="82"/>
      <c r="BF32" s="82"/>
      <c r="BG32" s="82"/>
      <c r="BH32" s="82"/>
      <c r="BI32" s="47">
        <v>0</v>
      </c>
    </row>
    <row r="33" spans="1:100" ht="51" customHeight="1" x14ac:dyDescent="0.2">
      <c r="A33" s="83"/>
      <c r="B33" s="83"/>
      <c r="C33" s="84" t="s">
        <v>105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 t="shared" si="0"/>
        <v>0</v>
      </c>
      <c r="AL33" s="82"/>
      <c r="AM33" s="82"/>
      <c r="AN33" s="82"/>
      <c r="AO33" s="82"/>
      <c r="AP33" s="82"/>
      <c r="AQ33" s="81">
        <v>65000</v>
      </c>
      <c r="AR33" s="81"/>
      <c r="AS33" s="81"/>
      <c r="AT33" s="81"/>
      <c r="AU33" s="81"/>
      <c r="AV33" s="81"/>
      <c r="AW33" s="81">
        <v>65000</v>
      </c>
      <c r="AX33" s="81"/>
      <c r="AY33" s="81"/>
      <c r="AZ33" s="81"/>
      <c r="BA33" s="81"/>
      <c r="BB33" s="81"/>
      <c r="BC33" s="82">
        <f t="shared" si="1"/>
        <v>1</v>
      </c>
      <c r="BD33" s="82"/>
      <c r="BE33" s="82"/>
      <c r="BF33" s="82"/>
      <c r="BG33" s="82"/>
      <c r="BH33" s="82"/>
      <c r="BI33" s="47">
        <v>0</v>
      </c>
    </row>
    <row r="34" spans="1:100" ht="15" customHeight="1" x14ac:dyDescent="0.2">
      <c r="A34" s="83"/>
      <c r="B34" s="83"/>
      <c r="C34" s="84" t="s">
        <v>106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 t="shared" si="0"/>
        <v>0</v>
      </c>
      <c r="AL34" s="82"/>
      <c r="AM34" s="82"/>
      <c r="AN34" s="82"/>
      <c r="AO34" s="82"/>
      <c r="AP34" s="82"/>
      <c r="AQ34" s="81">
        <v>18999</v>
      </c>
      <c r="AR34" s="81"/>
      <c r="AS34" s="81"/>
      <c r="AT34" s="81"/>
      <c r="AU34" s="81"/>
      <c r="AV34" s="81"/>
      <c r="AW34" s="81">
        <v>14999</v>
      </c>
      <c r="AX34" s="81"/>
      <c r="AY34" s="81"/>
      <c r="AZ34" s="81"/>
      <c r="BA34" s="81"/>
      <c r="BB34" s="81"/>
      <c r="BC34" s="82">
        <f t="shared" si="1"/>
        <v>0.78946260329491025</v>
      </c>
      <c r="BD34" s="82"/>
      <c r="BE34" s="82"/>
      <c r="BF34" s="82"/>
      <c r="BG34" s="82"/>
      <c r="BH34" s="82"/>
      <c r="BI34" s="47">
        <v>0</v>
      </c>
    </row>
    <row r="35" spans="1:100" ht="15" customHeight="1" x14ac:dyDescent="0.2">
      <c r="A35" s="83"/>
      <c r="B35" s="83"/>
      <c r="C35" s="84" t="s">
        <v>107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0</v>
      </c>
      <c r="Z35" s="81"/>
      <c r="AA35" s="81"/>
      <c r="AB35" s="81"/>
      <c r="AC35" s="81"/>
      <c r="AD35" s="81"/>
      <c r="AE35" s="81">
        <v>0</v>
      </c>
      <c r="AF35" s="81"/>
      <c r="AG35" s="81"/>
      <c r="AH35" s="81"/>
      <c r="AI35" s="81"/>
      <c r="AJ35" s="81"/>
      <c r="AK35" s="82">
        <f t="shared" si="0"/>
        <v>0</v>
      </c>
      <c r="AL35" s="82"/>
      <c r="AM35" s="82"/>
      <c r="AN35" s="82"/>
      <c r="AO35" s="82"/>
      <c r="AP35" s="82"/>
      <c r="AQ35" s="81">
        <v>28000</v>
      </c>
      <c r="AR35" s="81"/>
      <c r="AS35" s="81"/>
      <c r="AT35" s="81"/>
      <c r="AU35" s="81"/>
      <c r="AV35" s="81"/>
      <c r="AW35" s="81">
        <v>28000</v>
      </c>
      <c r="AX35" s="81"/>
      <c r="AY35" s="81"/>
      <c r="AZ35" s="81"/>
      <c r="BA35" s="81"/>
      <c r="BB35" s="81"/>
      <c r="BC35" s="82">
        <f t="shared" si="1"/>
        <v>1</v>
      </c>
      <c r="BD35" s="82"/>
      <c r="BE35" s="82"/>
      <c r="BF35" s="82"/>
      <c r="BG35" s="82"/>
      <c r="BH35" s="82"/>
      <c r="BI35" s="47">
        <v>0</v>
      </c>
    </row>
    <row r="36" spans="1:100" ht="15" customHeight="1" x14ac:dyDescent="0.2">
      <c r="A36" s="83"/>
      <c r="B36" s="83"/>
      <c r="C36" s="84" t="s">
        <v>108</v>
      </c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6"/>
      <c r="Y36" s="81">
        <v>7</v>
      </c>
      <c r="Z36" s="81"/>
      <c r="AA36" s="81"/>
      <c r="AB36" s="81"/>
      <c r="AC36" s="81"/>
      <c r="AD36" s="81"/>
      <c r="AE36" s="81">
        <v>3.9</v>
      </c>
      <c r="AF36" s="81"/>
      <c r="AG36" s="81"/>
      <c r="AH36" s="81"/>
      <c r="AI36" s="81"/>
      <c r="AJ36" s="81"/>
      <c r="AK36" s="82">
        <f t="shared" si="0"/>
        <v>0.55714285714285716</v>
      </c>
      <c r="AL36" s="82"/>
      <c r="AM36" s="82"/>
      <c r="AN36" s="82"/>
      <c r="AO36" s="82"/>
      <c r="AP36" s="82"/>
      <c r="AQ36" s="81">
        <v>8</v>
      </c>
      <c r="AR36" s="81"/>
      <c r="AS36" s="81"/>
      <c r="AT36" s="81"/>
      <c r="AU36" s="81"/>
      <c r="AV36" s="81"/>
      <c r="AW36" s="81">
        <v>6</v>
      </c>
      <c r="AX36" s="81"/>
      <c r="AY36" s="81"/>
      <c r="AZ36" s="81"/>
      <c r="BA36" s="81"/>
      <c r="BB36" s="81"/>
      <c r="BC36" s="82">
        <f t="shared" si="1"/>
        <v>0.75</v>
      </c>
      <c r="BD36" s="82"/>
      <c r="BE36" s="82"/>
      <c r="BF36" s="82"/>
      <c r="BG36" s="82"/>
      <c r="BH36" s="82"/>
      <c r="BI36" s="47">
        <v>0</v>
      </c>
    </row>
    <row r="37" spans="1:100" ht="17.25" customHeight="1" x14ac:dyDescent="0.2">
      <c r="A37" s="71" t="s">
        <v>27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3"/>
      <c r="BI37" s="45"/>
    </row>
    <row r="38" spans="1:100" ht="18" hidden="1" customHeight="1" x14ac:dyDescent="0.2">
      <c r="A38" s="74" t="s">
        <v>4</v>
      </c>
      <c r="B38" s="74"/>
      <c r="C38" s="75" t="s">
        <v>5</v>
      </c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8" t="s">
        <v>33</v>
      </c>
      <c r="Z38" s="79"/>
      <c r="AA38" s="79"/>
      <c r="AB38" s="79"/>
      <c r="AC38" s="79"/>
      <c r="AD38" s="79"/>
      <c r="AE38" s="78" t="s">
        <v>34</v>
      </c>
      <c r="AF38" s="79"/>
      <c r="AG38" s="79"/>
      <c r="AH38" s="79"/>
      <c r="AI38" s="79"/>
      <c r="AJ38" s="79"/>
      <c r="AK38" s="80" t="s">
        <v>69</v>
      </c>
      <c r="AL38" s="80"/>
      <c r="AM38" s="80"/>
      <c r="AN38" s="80"/>
      <c r="AO38" s="80"/>
      <c r="AP38" s="80"/>
      <c r="AQ38" s="78" t="s">
        <v>35</v>
      </c>
      <c r="AR38" s="69"/>
      <c r="AS38" s="69"/>
      <c r="AT38" s="69"/>
      <c r="AU38" s="69"/>
      <c r="AV38" s="69"/>
      <c r="AW38" s="78" t="s">
        <v>36</v>
      </c>
      <c r="AX38" s="66"/>
      <c r="AY38" s="66"/>
      <c r="AZ38" s="66"/>
      <c r="BA38" s="66"/>
      <c r="BB38" s="66"/>
      <c r="BC38" s="109" t="s">
        <v>70</v>
      </c>
      <c r="BD38" s="109"/>
      <c r="BE38" s="109"/>
      <c r="BF38" s="109"/>
      <c r="BG38" s="109"/>
      <c r="BH38" s="109"/>
      <c r="BI38" s="45" t="s">
        <v>68</v>
      </c>
      <c r="CA38" s="1" t="s">
        <v>39</v>
      </c>
    </row>
    <row r="39" spans="1:100" s="42" customFormat="1" ht="25.5" customHeight="1" x14ac:dyDescent="0.2">
      <c r="A39" s="83"/>
      <c r="B39" s="83"/>
      <c r="C39" s="84" t="s">
        <v>109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0</v>
      </c>
      <c r="Z39" s="81"/>
      <c r="AA39" s="81"/>
      <c r="AB39" s="81"/>
      <c r="AC39" s="81"/>
      <c r="AD39" s="81"/>
      <c r="AE39" s="81">
        <v>0</v>
      </c>
      <c r="AF39" s="81"/>
      <c r="AG39" s="81"/>
      <c r="AH39" s="81"/>
      <c r="AI39" s="81"/>
      <c r="AJ39" s="81"/>
      <c r="AK39" s="82">
        <f t="shared" ref="AK39:AK47" si="2">IF(BI39 = -1, (IF(AE39=0,0,Y39/AE39)),(IF(Y39=0,0,AE39/Y39)))</f>
        <v>0</v>
      </c>
      <c r="AL39" s="82"/>
      <c r="AM39" s="82"/>
      <c r="AN39" s="82"/>
      <c r="AO39" s="82"/>
      <c r="AP39" s="82"/>
      <c r="AQ39" s="81">
        <v>13.2</v>
      </c>
      <c r="AR39" s="81"/>
      <c r="AS39" s="81"/>
      <c r="AT39" s="81"/>
      <c r="AU39" s="81"/>
      <c r="AV39" s="81"/>
      <c r="AW39" s="81">
        <v>12.9</v>
      </c>
      <c r="AX39" s="81"/>
      <c r="AY39" s="81"/>
      <c r="AZ39" s="81"/>
      <c r="BA39" s="81"/>
      <c r="BB39" s="81"/>
      <c r="BC39" s="82">
        <f t="shared" ref="BC39:BC47" si="3">IF(BI39 = -1,(IF(AW39=0,0,AQ39/AW39)),(IF(AQ39=0,0,AW39/AQ39)))</f>
        <v>0.9772727272727274</v>
      </c>
      <c r="BD39" s="82"/>
      <c r="BE39" s="82"/>
      <c r="BF39" s="82"/>
      <c r="BG39" s="82"/>
      <c r="BH39" s="82"/>
      <c r="BI39" s="48">
        <v>0</v>
      </c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">
        <v>40</v>
      </c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</row>
    <row r="40" spans="1:100" s="5" customFormat="1" ht="15" customHeight="1" x14ac:dyDescent="0.2">
      <c r="A40" s="83"/>
      <c r="B40" s="83"/>
      <c r="C40" s="84" t="s">
        <v>110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1">
        <v>0</v>
      </c>
      <c r="Z40" s="81"/>
      <c r="AA40" s="81"/>
      <c r="AB40" s="81"/>
      <c r="AC40" s="81"/>
      <c r="AD40" s="81"/>
      <c r="AE40" s="81">
        <v>0</v>
      </c>
      <c r="AF40" s="81"/>
      <c r="AG40" s="81"/>
      <c r="AH40" s="81"/>
      <c r="AI40" s="81"/>
      <c r="AJ40" s="81"/>
      <c r="AK40" s="82">
        <f t="shared" si="2"/>
        <v>0</v>
      </c>
      <c r="AL40" s="82"/>
      <c r="AM40" s="82"/>
      <c r="AN40" s="82"/>
      <c r="AO40" s="82"/>
      <c r="AP40" s="82"/>
      <c r="AQ40" s="81">
        <v>46</v>
      </c>
      <c r="AR40" s="81"/>
      <c r="AS40" s="81"/>
      <c r="AT40" s="81"/>
      <c r="AU40" s="81"/>
      <c r="AV40" s="81"/>
      <c r="AW40" s="81">
        <v>46.5</v>
      </c>
      <c r="AX40" s="81"/>
      <c r="AY40" s="81"/>
      <c r="AZ40" s="81"/>
      <c r="BA40" s="81"/>
      <c r="BB40" s="81"/>
      <c r="BC40" s="82">
        <f t="shared" si="3"/>
        <v>1.0108695652173914</v>
      </c>
      <c r="BD40" s="82"/>
      <c r="BE40" s="82"/>
      <c r="BF40" s="82"/>
      <c r="BG40" s="82"/>
      <c r="BH40" s="82"/>
      <c r="BI40" s="48">
        <v>0</v>
      </c>
    </row>
    <row r="41" spans="1:100" s="5" customFormat="1" ht="63.75" customHeight="1" x14ac:dyDescent="0.2">
      <c r="A41" s="83"/>
      <c r="B41" s="83"/>
      <c r="C41" s="84" t="s">
        <v>111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1">
        <v>0</v>
      </c>
      <c r="Z41" s="81"/>
      <c r="AA41" s="81"/>
      <c r="AB41" s="81"/>
      <c r="AC41" s="81"/>
      <c r="AD41" s="81"/>
      <c r="AE41" s="81">
        <v>0</v>
      </c>
      <c r="AF41" s="81"/>
      <c r="AG41" s="81"/>
      <c r="AH41" s="81"/>
      <c r="AI41" s="81"/>
      <c r="AJ41" s="81"/>
      <c r="AK41" s="82">
        <f t="shared" si="2"/>
        <v>0</v>
      </c>
      <c r="AL41" s="82"/>
      <c r="AM41" s="82"/>
      <c r="AN41" s="82"/>
      <c r="AO41" s="82"/>
      <c r="AP41" s="82"/>
      <c r="AQ41" s="81">
        <v>100</v>
      </c>
      <c r="AR41" s="81"/>
      <c r="AS41" s="81"/>
      <c r="AT41" s="81"/>
      <c r="AU41" s="81"/>
      <c r="AV41" s="81"/>
      <c r="AW41" s="81">
        <v>100</v>
      </c>
      <c r="AX41" s="81"/>
      <c r="AY41" s="81"/>
      <c r="AZ41" s="81"/>
      <c r="BA41" s="81"/>
      <c r="BB41" s="81"/>
      <c r="BC41" s="82">
        <f t="shared" si="3"/>
        <v>1</v>
      </c>
      <c r="BD41" s="82"/>
      <c r="BE41" s="82"/>
      <c r="BF41" s="82"/>
      <c r="BG41" s="82"/>
      <c r="BH41" s="82"/>
      <c r="BI41" s="48">
        <v>0</v>
      </c>
    </row>
    <row r="42" spans="1:100" s="5" customFormat="1" ht="15" customHeight="1" x14ac:dyDescent="0.2">
      <c r="A42" s="83"/>
      <c r="B42" s="83"/>
      <c r="C42" s="84" t="s">
        <v>112</v>
      </c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6"/>
      <c r="Y42" s="81">
        <v>0</v>
      </c>
      <c r="Z42" s="81"/>
      <c r="AA42" s="81"/>
      <c r="AB42" s="81"/>
      <c r="AC42" s="81"/>
      <c r="AD42" s="81"/>
      <c r="AE42" s="81">
        <v>0</v>
      </c>
      <c r="AF42" s="81"/>
      <c r="AG42" s="81"/>
      <c r="AH42" s="81"/>
      <c r="AI42" s="81"/>
      <c r="AJ42" s="81"/>
      <c r="AK42" s="82">
        <f t="shared" si="2"/>
        <v>0</v>
      </c>
      <c r="AL42" s="82"/>
      <c r="AM42" s="82"/>
      <c r="AN42" s="82"/>
      <c r="AO42" s="82"/>
      <c r="AP42" s="82"/>
      <c r="AQ42" s="81">
        <v>100</v>
      </c>
      <c r="AR42" s="81"/>
      <c r="AS42" s="81"/>
      <c r="AT42" s="81"/>
      <c r="AU42" s="81"/>
      <c r="AV42" s="81"/>
      <c r="AW42" s="81">
        <v>100</v>
      </c>
      <c r="AX42" s="81"/>
      <c r="AY42" s="81"/>
      <c r="AZ42" s="81"/>
      <c r="BA42" s="81"/>
      <c r="BB42" s="81"/>
      <c r="BC42" s="82">
        <f t="shared" si="3"/>
        <v>1</v>
      </c>
      <c r="BD42" s="82"/>
      <c r="BE42" s="82"/>
      <c r="BF42" s="82"/>
      <c r="BG42" s="82"/>
      <c r="BH42" s="82"/>
      <c r="BI42" s="48">
        <v>0</v>
      </c>
    </row>
    <row r="43" spans="1:100" s="5" customFormat="1" ht="15" customHeight="1" x14ac:dyDescent="0.2">
      <c r="A43" s="83"/>
      <c r="B43" s="83"/>
      <c r="C43" s="84" t="s">
        <v>113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6"/>
      <c r="Y43" s="81">
        <v>0</v>
      </c>
      <c r="Z43" s="81"/>
      <c r="AA43" s="81"/>
      <c r="AB43" s="81"/>
      <c r="AC43" s="81"/>
      <c r="AD43" s="81"/>
      <c r="AE43" s="81">
        <v>0</v>
      </c>
      <c r="AF43" s="81"/>
      <c r="AG43" s="81"/>
      <c r="AH43" s="81"/>
      <c r="AI43" s="81"/>
      <c r="AJ43" s="81"/>
      <c r="AK43" s="82">
        <f t="shared" si="2"/>
        <v>0</v>
      </c>
      <c r="AL43" s="82"/>
      <c r="AM43" s="82"/>
      <c r="AN43" s="82"/>
      <c r="AO43" s="82"/>
      <c r="AP43" s="82"/>
      <c r="AQ43" s="81">
        <v>100</v>
      </c>
      <c r="AR43" s="81"/>
      <c r="AS43" s="81"/>
      <c r="AT43" s="81"/>
      <c r="AU43" s="81"/>
      <c r="AV43" s="81"/>
      <c r="AW43" s="81">
        <v>100</v>
      </c>
      <c r="AX43" s="81"/>
      <c r="AY43" s="81"/>
      <c r="AZ43" s="81"/>
      <c r="BA43" s="81"/>
      <c r="BB43" s="81"/>
      <c r="BC43" s="82">
        <f t="shared" si="3"/>
        <v>1</v>
      </c>
      <c r="BD43" s="82"/>
      <c r="BE43" s="82"/>
      <c r="BF43" s="82"/>
      <c r="BG43" s="82"/>
      <c r="BH43" s="82"/>
      <c r="BI43" s="48">
        <v>0</v>
      </c>
    </row>
    <row r="44" spans="1:100" s="5" customFormat="1" ht="15" customHeight="1" x14ac:dyDescent="0.2">
      <c r="A44" s="83"/>
      <c r="B44" s="83"/>
      <c r="C44" s="84" t="s">
        <v>114</v>
      </c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6"/>
      <c r="Y44" s="81">
        <v>0</v>
      </c>
      <c r="Z44" s="81"/>
      <c r="AA44" s="81"/>
      <c r="AB44" s="81"/>
      <c r="AC44" s="81"/>
      <c r="AD44" s="81"/>
      <c r="AE44" s="81">
        <v>0</v>
      </c>
      <c r="AF44" s="81"/>
      <c r="AG44" s="81"/>
      <c r="AH44" s="81"/>
      <c r="AI44" s="81"/>
      <c r="AJ44" s="81"/>
      <c r="AK44" s="82">
        <f t="shared" si="2"/>
        <v>0</v>
      </c>
      <c r="AL44" s="82"/>
      <c r="AM44" s="82"/>
      <c r="AN44" s="82"/>
      <c r="AO44" s="82"/>
      <c r="AP44" s="82"/>
      <c r="AQ44" s="81">
        <v>100</v>
      </c>
      <c r="AR44" s="81"/>
      <c r="AS44" s="81"/>
      <c r="AT44" s="81"/>
      <c r="AU44" s="81"/>
      <c r="AV44" s="81"/>
      <c r="AW44" s="81">
        <v>100</v>
      </c>
      <c r="AX44" s="81"/>
      <c r="AY44" s="81"/>
      <c r="AZ44" s="81"/>
      <c r="BA44" s="81"/>
      <c r="BB44" s="81"/>
      <c r="BC44" s="82">
        <f t="shared" si="3"/>
        <v>1</v>
      </c>
      <c r="BD44" s="82"/>
      <c r="BE44" s="82"/>
      <c r="BF44" s="82"/>
      <c r="BG44" s="82"/>
      <c r="BH44" s="82"/>
      <c r="BI44" s="48">
        <v>0</v>
      </c>
    </row>
    <row r="45" spans="1:100" s="5" customFormat="1" ht="25.5" customHeight="1" x14ac:dyDescent="0.2">
      <c r="A45" s="83"/>
      <c r="B45" s="83"/>
      <c r="C45" s="84" t="s">
        <v>115</v>
      </c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6"/>
      <c r="Y45" s="81">
        <v>13.3</v>
      </c>
      <c r="Z45" s="81"/>
      <c r="AA45" s="81"/>
      <c r="AB45" s="81"/>
      <c r="AC45" s="81"/>
      <c r="AD45" s="81"/>
      <c r="AE45" s="81">
        <v>14.6</v>
      </c>
      <c r="AF45" s="81"/>
      <c r="AG45" s="81"/>
      <c r="AH45" s="81"/>
      <c r="AI45" s="81"/>
      <c r="AJ45" s="81"/>
      <c r="AK45" s="82">
        <f t="shared" si="2"/>
        <v>1.0977443609022555</v>
      </c>
      <c r="AL45" s="82"/>
      <c r="AM45" s="82"/>
      <c r="AN45" s="82"/>
      <c r="AO45" s="82"/>
      <c r="AP45" s="82"/>
      <c r="AQ45" s="81">
        <v>17.100000000000001</v>
      </c>
      <c r="AR45" s="81"/>
      <c r="AS45" s="81"/>
      <c r="AT45" s="81"/>
      <c r="AU45" s="81"/>
      <c r="AV45" s="81"/>
      <c r="AW45" s="81">
        <v>18.3</v>
      </c>
      <c r="AX45" s="81"/>
      <c r="AY45" s="81"/>
      <c r="AZ45" s="81"/>
      <c r="BA45" s="81"/>
      <c r="BB45" s="81"/>
      <c r="BC45" s="82">
        <f t="shared" si="3"/>
        <v>1.0701754385964912</v>
      </c>
      <c r="BD45" s="82"/>
      <c r="BE45" s="82"/>
      <c r="BF45" s="82"/>
      <c r="BG45" s="82"/>
      <c r="BH45" s="82"/>
      <c r="BI45" s="48">
        <v>0</v>
      </c>
    </row>
    <row r="46" spans="1:100" s="5" customFormat="1" ht="15" customHeight="1" x14ac:dyDescent="0.2">
      <c r="A46" s="83"/>
      <c r="B46" s="83"/>
      <c r="C46" s="84" t="s">
        <v>116</v>
      </c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6"/>
      <c r="Y46" s="81">
        <v>100</v>
      </c>
      <c r="Z46" s="81"/>
      <c r="AA46" s="81"/>
      <c r="AB46" s="81"/>
      <c r="AC46" s="81"/>
      <c r="AD46" s="81"/>
      <c r="AE46" s="81">
        <v>100</v>
      </c>
      <c r="AF46" s="81"/>
      <c r="AG46" s="81"/>
      <c r="AH46" s="81"/>
      <c r="AI46" s="81"/>
      <c r="AJ46" s="81"/>
      <c r="AK46" s="82">
        <f t="shared" si="2"/>
        <v>1</v>
      </c>
      <c r="AL46" s="82"/>
      <c r="AM46" s="82"/>
      <c r="AN46" s="82"/>
      <c r="AO46" s="82"/>
      <c r="AP46" s="82"/>
      <c r="AQ46" s="81">
        <v>100</v>
      </c>
      <c r="AR46" s="81"/>
      <c r="AS46" s="81"/>
      <c r="AT46" s="81"/>
      <c r="AU46" s="81"/>
      <c r="AV46" s="81"/>
      <c r="AW46" s="81">
        <v>100</v>
      </c>
      <c r="AX46" s="81"/>
      <c r="AY46" s="81"/>
      <c r="AZ46" s="81"/>
      <c r="BA46" s="81"/>
      <c r="BB46" s="81"/>
      <c r="BC46" s="82">
        <f t="shared" si="3"/>
        <v>1</v>
      </c>
      <c r="BD46" s="82"/>
      <c r="BE46" s="82"/>
      <c r="BF46" s="82"/>
      <c r="BG46" s="82"/>
      <c r="BH46" s="82"/>
      <c r="BI46" s="48">
        <v>0</v>
      </c>
    </row>
    <row r="47" spans="1:100" s="5" customFormat="1" ht="25.5" customHeight="1" x14ac:dyDescent="0.2">
      <c r="A47" s="83"/>
      <c r="B47" s="83"/>
      <c r="C47" s="84" t="s">
        <v>117</v>
      </c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6"/>
      <c r="Y47" s="81">
        <v>68.599999999999994</v>
      </c>
      <c r="Z47" s="81"/>
      <c r="AA47" s="81"/>
      <c r="AB47" s="81"/>
      <c r="AC47" s="81"/>
      <c r="AD47" s="81"/>
      <c r="AE47" s="81">
        <v>67.3</v>
      </c>
      <c r="AF47" s="81"/>
      <c r="AG47" s="81"/>
      <c r="AH47" s="81"/>
      <c r="AI47" s="81"/>
      <c r="AJ47" s="81"/>
      <c r="AK47" s="82">
        <f t="shared" si="2"/>
        <v>0.98104956268221577</v>
      </c>
      <c r="AL47" s="82"/>
      <c r="AM47" s="82"/>
      <c r="AN47" s="82"/>
      <c r="AO47" s="82"/>
      <c r="AP47" s="82"/>
      <c r="AQ47" s="81">
        <v>69</v>
      </c>
      <c r="AR47" s="81"/>
      <c r="AS47" s="81"/>
      <c r="AT47" s="81"/>
      <c r="AU47" s="81"/>
      <c r="AV47" s="81"/>
      <c r="AW47" s="81">
        <v>52</v>
      </c>
      <c r="AX47" s="81"/>
      <c r="AY47" s="81"/>
      <c r="AZ47" s="81"/>
      <c r="BA47" s="81"/>
      <c r="BB47" s="81"/>
      <c r="BC47" s="82">
        <f t="shared" si="3"/>
        <v>0.75362318840579712</v>
      </c>
      <c r="BD47" s="82"/>
      <c r="BE47" s="82"/>
      <c r="BF47" s="82"/>
      <c r="BG47" s="82"/>
      <c r="BH47" s="82"/>
      <c r="BI47" s="48">
        <v>0</v>
      </c>
    </row>
    <row r="48" spans="1:100" s="5" customFormat="1" ht="15" customHeight="1" x14ac:dyDescent="0.2"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4"/>
      <c r="AQ48" s="35"/>
      <c r="AR48" s="32"/>
      <c r="AS48" s="32"/>
      <c r="AT48" s="32"/>
      <c r="AU48" s="32"/>
      <c r="AV48" s="32"/>
      <c r="AW48" s="33"/>
      <c r="AX48" s="36"/>
      <c r="AY48" s="36"/>
      <c r="AZ48" s="36"/>
      <c r="BA48" s="36"/>
      <c r="BB48" s="36"/>
      <c r="BC48" s="37"/>
      <c r="BD48" s="37"/>
      <c r="BE48" s="37"/>
      <c r="BF48" s="37"/>
      <c r="BG48" s="37"/>
      <c r="BH48" s="37"/>
    </row>
    <row r="49" spans="1:79" ht="15" customHeight="1" x14ac:dyDescent="0.2">
      <c r="A49" s="87" t="s">
        <v>41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33"/>
      <c r="AF49" s="32"/>
      <c r="AG49" s="32"/>
      <c r="AH49" s="32"/>
      <c r="AI49" s="32"/>
      <c r="AJ49" s="32"/>
      <c r="AK49" s="34"/>
      <c r="AL49" s="34"/>
      <c r="AM49" s="34"/>
      <c r="AN49" s="34"/>
      <c r="AO49" s="34"/>
      <c r="AP49" s="34"/>
      <c r="AQ49" s="35"/>
      <c r="AR49" s="32"/>
      <c r="AS49" s="32"/>
      <c r="AT49" s="32"/>
      <c r="AU49" s="32"/>
      <c r="AV49" s="32"/>
      <c r="AW49" s="33"/>
      <c r="AX49" s="36"/>
      <c r="AY49" s="36"/>
      <c r="AZ49" s="36"/>
      <c r="BA49" s="36"/>
      <c r="BB49" s="36"/>
      <c r="BC49" s="37"/>
      <c r="BD49" s="37"/>
      <c r="BE49" s="37"/>
      <c r="BF49" s="37"/>
      <c r="BG49" s="37"/>
      <c r="BH49" s="37"/>
    </row>
    <row r="50" spans="1:79" ht="15" customHeight="1" x14ac:dyDescent="0.2">
      <c r="A50" s="43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33"/>
      <c r="AF50" s="32"/>
      <c r="AG50" s="32"/>
      <c r="AH50" s="32"/>
      <c r="AI50" s="32"/>
      <c r="AJ50" s="32"/>
      <c r="AK50" s="34"/>
      <c r="AL50" s="34"/>
      <c r="AM50" s="34"/>
      <c r="AN50" s="34"/>
      <c r="AO50" s="34"/>
      <c r="AP50" s="34"/>
      <c r="AQ50" s="35"/>
      <c r="AR50" s="32"/>
      <c r="AS50" s="32"/>
      <c r="AT50" s="32"/>
      <c r="AU50" s="32"/>
      <c r="AV50" s="32"/>
      <c r="AW50" s="33"/>
      <c r="AX50" s="36"/>
      <c r="AY50" s="36"/>
      <c r="AZ50" s="36"/>
      <c r="BA50" s="36"/>
      <c r="BB50" s="36"/>
      <c r="BC50" s="37"/>
      <c r="BD50" s="37"/>
      <c r="BE50" s="37"/>
      <c r="BF50" s="37"/>
      <c r="BG50" s="37"/>
      <c r="BH50" s="37"/>
    </row>
    <row r="51" spans="1:79" ht="15.75" customHeight="1" x14ac:dyDescent="0.2">
      <c r="A51" s="125" t="s">
        <v>123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CA51" s="1" t="s">
        <v>52</v>
      </c>
    </row>
    <row r="52" spans="1:79" ht="9" customHeight="1" x14ac:dyDescent="0.2">
      <c r="A52" s="43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33"/>
      <c r="AF52" s="32"/>
      <c r="AG52" s="32"/>
      <c r="AH52" s="32"/>
      <c r="AI52" s="32"/>
      <c r="AJ52" s="32"/>
      <c r="AK52" s="34"/>
      <c r="AL52" s="34"/>
      <c r="AM52" s="34"/>
      <c r="AN52" s="34"/>
      <c r="AO52" s="34"/>
      <c r="AP52" s="34"/>
      <c r="AQ52" s="35"/>
      <c r="AR52" s="32"/>
      <c r="AS52" s="32"/>
      <c r="AT52" s="32"/>
      <c r="AU52" s="32"/>
      <c r="AV52" s="32"/>
      <c r="AW52" s="33"/>
      <c r="AX52" s="36"/>
      <c r="AY52" s="36"/>
      <c r="AZ52" s="36"/>
      <c r="BA52" s="36"/>
      <c r="BB52" s="36"/>
      <c r="BC52" s="37"/>
      <c r="BD52" s="37"/>
      <c r="BE52" s="37"/>
      <c r="BF52" s="37"/>
      <c r="BG52" s="37"/>
      <c r="BH52" s="37"/>
      <c r="CA52" s="1" t="s">
        <v>52</v>
      </c>
    </row>
    <row r="53" spans="1:79" ht="15" customHeight="1" x14ac:dyDescent="0.25">
      <c r="A53" s="91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3"/>
      <c r="Y53" s="94" t="s">
        <v>44</v>
      </c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6"/>
      <c r="AL53" s="97" t="s">
        <v>45</v>
      </c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9"/>
      <c r="CA53" s="1" t="s">
        <v>52</v>
      </c>
    </row>
    <row r="54" spans="1:79" ht="15.75" customHeight="1" x14ac:dyDescent="0.2">
      <c r="A54" s="100" t="s">
        <v>46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2"/>
      <c r="Y54" s="103" t="s">
        <v>49</v>
      </c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5"/>
      <c r="AL54" s="106" t="s">
        <v>124</v>
      </c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8"/>
      <c r="CA54" s="1" t="s">
        <v>52</v>
      </c>
    </row>
    <row r="55" spans="1:79" ht="15.75" customHeight="1" x14ac:dyDescent="0.2">
      <c r="A55" s="100" t="s">
        <v>47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2"/>
      <c r="Y55" s="103" t="s">
        <v>50</v>
      </c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5"/>
      <c r="AL55" s="106" t="s">
        <v>125</v>
      </c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8"/>
      <c r="CA55" s="1" t="s">
        <v>52</v>
      </c>
    </row>
    <row r="56" spans="1:79" ht="15.75" customHeight="1" x14ac:dyDescent="0.2">
      <c r="A56" s="100" t="s">
        <v>48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2"/>
      <c r="Y56" s="103" t="s">
        <v>51</v>
      </c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5"/>
      <c r="AL56" s="106" t="s">
        <v>126</v>
      </c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8"/>
      <c r="CA56" s="1" t="s">
        <v>52</v>
      </c>
    </row>
    <row r="57" spans="1:79" ht="15" customHeight="1" x14ac:dyDescent="0.2">
      <c r="A57" s="29"/>
      <c r="B57" s="29"/>
      <c r="C57" s="30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2"/>
      <c r="Z57" s="32"/>
      <c r="AA57" s="32"/>
      <c r="AB57" s="32"/>
      <c r="AC57" s="32"/>
      <c r="AD57" s="32"/>
      <c r="AE57" s="33"/>
      <c r="AF57" s="32"/>
      <c r="AG57" s="32"/>
      <c r="AH57" s="32"/>
      <c r="AI57" s="32"/>
      <c r="AJ57" s="32"/>
      <c r="AK57" s="34"/>
      <c r="AL57" s="34"/>
      <c r="AM57" s="34"/>
      <c r="AN57" s="34"/>
      <c r="AO57" s="34"/>
      <c r="AP57" s="34"/>
      <c r="AQ57" s="35"/>
      <c r="AR57" s="32"/>
      <c r="AS57" s="32"/>
      <c r="AT57" s="32"/>
      <c r="AU57" s="32"/>
      <c r="AV57" s="32"/>
      <c r="AW57" s="33"/>
      <c r="AX57" s="36"/>
      <c r="AY57" s="36"/>
      <c r="AZ57" s="36"/>
      <c r="BA57" s="36"/>
      <c r="BB57" s="36"/>
      <c r="BC57" s="37"/>
      <c r="BD57" s="37"/>
      <c r="BE57" s="37"/>
      <c r="BF57" s="37"/>
      <c r="BG57" s="37"/>
      <c r="BH57" s="37"/>
    </row>
    <row r="58" spans="1:79" s="38" customFormat="1" ht="15.75" x14ac:dyDescent="0.25">
      <c r="B58" s="38" t="s">
        <v>28</v>
      </c>
    </row>
    <row r="59" spans="1:79" s="38" customFormat="1" ht="48.75" customHeight="1" x14ac:dyDescent="0.25">
      <c r="B5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</row>
    <row r="60" spans="1:79" s="38" customFormat="1" ht="1.5" hidden="1" customHeight="1" x14ac:dyDescent="0.25"/>
    <row r="61" spans="1:79" s="38" customFormat="1" ht="1.5" hidden="1" customHeight="1" x14ac:dyDescent="0.25"/>
    <row r="62" spans="1:79" s="38" customFormat="1" ht="35.25" customHeight="1" x14ac:dyDescent="0.25">
      <c r="A62" s="110" t="s">
        <v>127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79" s="38" customFormat="1" ht="15.75" x14ac:dyDescent="0.25"/>
    <row r="64" spans="1:79" s="38" customFormat="1" ht="15.75" x14ac:dyDescent="0.25">
      <c r="B64" s="38" t="s">
        <v>29</v>
      </c>
    </row>
    <row r="65" spans="1:60" s="38" customFormat="1" ht="15.75" x14ac:dyDescent="0.25"/>
    <row r="66" spans="1:60" s="38" customFormat="1" ht="15.75" x14ac:dyDescent="0.25"/>
    <row r="67" spans="1:60" s="38" customFormat="1" ht="15.75" x14ac:dyDescent="0.25"/>
    <row r="68" spans="1:60" s="38" customFormat="1" ht="30.75" customHeight="1" x14ac:dyDescent="0.25">
      <c r="A68" s="110" t="s">
        <v>129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</row>
    <row r="69" spans="1:60" s="38" customFormat="1" ht="15.75" x14ac:dyDescent="0.25"/>
    <row r="70" spans="1:60" s="38" customFormat="1" ht="24.75" customHeight="1" x14ac:dyDescent="0.25">
      <c r="B70" s="112" t="s">
        <v>30</v>
      </c>
      <c r="C70" s="112"/>
      <c r="D70" s="112"/>
      <c r="E70" s="112"/>
      <c r="F70" s="112"/>
      <c r="G70" s="112"/>
      <c r="H70" s="112"/>
      <c r="I70" s="112"/>
      <c r="J70" s="112"/>
      <c r="K70" s="112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</row>
    <row r="71" spans="1:60" s="38" customFormat="1" ht="15.75" x14ac:dyDescent="0.25"/>
    <row r="72" spans="1:60" s="38" customFormat="1" ht="15.75" x14ac:dyDescent="0.25"/>
    <row r="73" spans="1:60" s="38" customFormat="1" ht="22.5" customHeight="1" x14ac:dyDescent="0.25"/>
    <row r="74" spans="1:60" s="38" customFormat="1" ht="29.25" customHeight="1" x14ac:dyDescent="0.25">
      <c r="A74" s="110" t="s">
        <v>128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</row>
    <row r="75" spans="1:60" s="38" customFormat="1" ht="15.75" x14ac:dyDescent="0.25"/>
    <row r="76" spans="1:60" s="38" customFormat="1" ht="15.75" x14ac:dyDescent="0.25"/>
    <row r="77" spans="1:60" s="38" customFormat="1" ht="15.75" x14ac:dyDescent="0.25"/>
    <row r="78" spans="1:60" s="38" customFormat="1" ht="15.75" x14ac:dyDescent="0.25">
      <c r="A78" s="114" t="s">
        <v>130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</row>
    <row r="79" spans="1:60" s="38" customFormat="1" ht="15.75" x14ac:dyDescent="0.25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</row>
    <row r="80" spans="1:60" s="38" customFormat="1" ht="15.75" x14ac:dyDescent="0.25">
      <c r="A80" s="116" t="s">
        <v>131</v>
      </c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</row>
    <row r="81" spans="1:78" s="38" customFormat="1" ht="19.5" customHeight="1" x14ac:dyDescent="0.25">
      <c r="C81" s="118" t="s">
        <v>43</v>
      </c>
      <c r="D81" s="119"/>
      <c r="E81" s="120" t="s">
        <v>100</v>
      </c>
      <c r="F81" s="121"/>
      <c r="G81" s="121"/>
      <c r="H81" s="121"/>
      <c r="I81" s="121"/>
      <c r="J81" s="121"/>
      <c r="K81" s="121"/>
      <c r="L81" s="121"/>
    </row>
    <row r="82" spans="1:78" s="40" customFormat="1" ht="17.25" customHeight="1" x14ac:dyDescent="0.2">
      <c r="B82" s="40" t="s">
        <v>31</v>
      </c>
    </row>
    <row r="83" spans="1:78" s="38" customFormat="1" ht="15.75" x14ac:dyDescent="0.25">
      <c r="E83" s="38" t="s">
        <v>32</v>
      </c>
    </row>
    <row r="84" spans="1:78" s="38" customFormat="1" ht="6" customHeight="1" x14ac:dyDescent="0.25"/>
    <row r="85" spans="1:78" s="38" customFormat="1" ht="15.75" x14ac:dyDescent="0.25">
      <c r="C85" s="122" t="s">
        <v>42</v>
      </c>
      <c r="D85" s="122"/>
      <c r="E85" s="123" t="s">
        <v>132</v>
      </c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</row>
    <row r="86" spans="1:78" ht="15.75" x14ac:dyDescent="0.2">
      <c r="A86" s="23"/>
      <c r="B86" s="23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6"/>
      <c r="BS86" s="6"/>
      <c r="BT86" s="6"/>
      <c r="BU86" s="6"/>
      <c r="BV86" s="6"/>
      <c r="BW86" s="6"/>
      <c r="BX86" s="6"/>
      <c r="BY86" s="6"/>
      <c r="BZ86" s="5"/>
    </row>
    <row r="87" spans="1:78" ht="15.75" x14ac:dyDescent="0.2">
      <c r="A87" s="23"/>
      <c r="B87" s="23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6"/>
      <c r="BS87" s="6"/>
      <c r="BT87" s="6"/>
      <c r="BU87" s="6"/>
      <c r="BV87" s="6"/>
      <c r="BW87" s="6"/>
      <c r="BX87" s="6"/>
      <c r="BY87" s="6"/>
      <c r="BZ87" s="5"/>
    </row>
    <row r="88" spans="1:78" ht="15.95" customHeight="1" x14ac:dyDescent="0.2">
      <c r="A88" s="125" t="s">
        <v>119</v>
      </c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</row>
    <row r="89" spans="1:78" ht="15.75" x14ac:dyDescent="0.2">
      <c r="A89" s="23"/>
      <c r="B89" s="23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6"/>
      <c r="BS89" s="6"/>
      <c r="BT89" s="6"/>
      <c r="BU89" s="6"/>
      <c r="BV89" s="6"/>
      <c r="BW89" s="6"/>
      <c r="BX89" s="6"/>
      <c r="BY89" s="6"/>
      <c r="BZ89" s="5"/>
    </row>
    <row r="90" spans="1:78" ht="15.95" customHeight="1" x14ac:dyDescent="0.2">
      <c r="A90" s="9"/>
      <c r="B90" s="9"/>
      <c r="C90" s="9"/>
      <c r="D90" s="9"/>
      <c r="E90" s="9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</row>
    <row r="91" spans="1:78" ht="12" customHeight="1" x14ac:dyDescent="0.2">
      <c r="A91" s="22" t="s">
        <v>19</v>
      </c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</row>
    <row r="92" spans="1:78" ht="12" customHeight="1" x14ac:dyDescent="0.2">
      <c r="A92" s="22" t="s">
        <v>16</v>
      </c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</row>
    <row r="93" spans="1:78" s="22" customFormat="1" ht="12" customHeight="1" x14ac:dyDescent="0.2">
      <c r="A93" s="22" t="s">
        <v>17</v>
      </c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78" s="22" customFormat="1" ht="12" customHeight="1" x14ac:dyDescent="0.2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78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126" t="s">
        <v>53</v>
      </c>
      <c r="BF95" s="126"/>
      <c r="BG95" s="126"/>
      <c r="BH95" s="126"/>
      <c r="BI95" s="126"/>
      <c r="BJ95" s="126"/>
      <c r="BK95" s="126"/>
      <c r="BL95" s="126"/>
    </row>
    <row r="96" spans="1:78" ht="15.75" x14ac:dyDescent="0.2">
      <c r="A96" s="53" t="s">
        <v>54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</row>
    <row r="97" spans="1:79" ht="15.75" customHeight="1" x14ac:dyDescent="0.2">
      <c r="A97" s="53" t="s">
        <v>88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</row>
    <row r="98" spans="1:79" ht="6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</row>
    <row r="99" spans="1:79" ht="27.95" customHeight="1" x14ac:dyDescent="0.2">
      <c r="A99" s="10" t="s">
        <v>2</v>
      </c>
      <c r="B99" s="54" t="s">
        <v>81</v>
      </c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1"/>
      <c r="N99" s="56" t="s">
        <v>82</v>
      </c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12"/>
      <c r="AU99" s="54" t="s">
        <v>85</v>
      </c>
      <c r="AV99" s="55"/>
      <c r="AW99" s="55"/>
      <c r="AX99" s="55"/>
      <c r="AY99" s="55"/>
      <c r="AZ99" s="55"/>
      <c r="BA99" s="55"/>
      <c r="BB99" s="55"/>
      <c r="BC99" s="12"/>
      <c r="BD99" s="12"/>
      <c r="BE99" s="12"/>
      <c r="BF99" s="12"/>
      <c r="BG99" s="12"/>
      <c r="BH99" s="12"/>
      <c r="BI99" s="12"/>
      <c r="BJ99" s="12"/>
      <c r="BK99" s="12"/>
      <c r="BL99" s="12"/>
    </row>
    <row r="100" spans="1:79" ht="21.75" customHeight="1" x14ac:dyDescent="0.2">
      <c r="A100" s="13"/>
      <c r="B100" s="58" t="s">
        <v>8</v>
      </c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13"/>
      <c r="N100" s="59" t="s">
        <v>9</v>
      </c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13"/>
      <c r="AU100" s="58" t="s">
        <v>10</v>
      </c>
      <c r="AV100" s="58"/>
      <c r="AW100" s="58"/>
      <c r="AX100" s="58"/>
      <c r="AY100" s="58"/>
      <c r="AZ100" s="58"/>
      <c r="BA100" s="58"/>
      <c r="BB100" s="58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9" ht="6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 s="14"/>
      <c r="BF101" s="14"/>
      <c r="BG101" s="14"/>
      <c r="BH101" s="14"/>
      <c r="BI101" s="14"/>
      <c r="BJ101" s="14"/>
      <c r="BK101" s="14"/>
      <c r="BL101" s="14"/>
    </row>
    <row r="102" spans="1:79" ht="27.95" customHeight="1" x14ac:dyDescent="0.2">
      <c r="A102" s="15" t="s">
        <v>6</v>
      </c>
      <c r="B102" s="54" t="s">
        <v>91</v>
      </c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1"/>
      <c r="N102" s="56" t="s">
        <v>90</v>
      </c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12"/>
      <c r="AU102" s="54" t="s">
        <v>85</v>
      </c>
      <c r="AV102" s="55"/>
      <c r="AW102" s="55"/>
      <c r="AX102" s="55"/>
      <c r="AY102" s="55"/>
      <c r="AZ102" s="55"/>
      <c r="BA102" s="55"/>
      <c r="BB102" s="55"/>
      <c r="BC102" s="16"/>
      <c r="BD102" s="16"/>
      <c r="BE102" s="16"/>
      <c r="BF102" s="16"/>
      <c r="BG102" s="16"/>
      <c r="BH102" s="16"/>
      <c r="BI102" s="16"/>
      <c r="BJ102" s="16"/>
      <c r="BK102" s="16"/>
      <c r="BL102" s="17"/>
    </row>
    <row r="103" spans="1:79" ht="23.25" customHeight="1" x14ac:dyDescent="0.2">
      <c r="A103" s="18"/>
      <c r="B103" s="58" t="s">
        <v>8</v>
      </c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13"/>
      <c r="N103" s="59" t="s">
        <v>11</v>
      </c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13"/>
      <c r="AU103" s="58" t="s">
        <v>10</v>
      </c>
      <c r="AV103" s="58"/>
      <c r="AW103" s="58"/>
      <c r="AX103" s="58"/>
      <c r="AY103" s="58"/>
      <c r="AZ103" s="58"/>
      <c r="BA103" s="58"/>
      <c r="BB103" s="58"/>
      <c r="BC103" s="19"/>
      <c r="BD103" s="19"/>
      <c r="BE103" s="19"/>
      <c r="BF103" s="19"/>
      <c r="BG103" s="19"/>
      <c r="BH103" s="19"/>
      <c r="BI103" s="19"/>
      <c r="BJ103" s="19"/>
      <c r="BK103" s="20"/>
      <c r="BL103" s="19"/>
    </row>
    <row r="104" spans="1:79" ht="6.75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</row>
    <row r="105" spans="1:79" ht="27.95" customHeight="1" x14ac:dyDescent="0.2">
      <c r="A105" s="10" t="s">
        <v>7</v>
      </c>
      <c r="B105" s="54" t="s">
        <v>120</v>
      </c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/>
      <c r="N105" s="54" t="s">
        <v>121</v>
      </c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16"/>
      <c r="AA105" s="54" t="s">
        <v>122</v>
      </c>
      <c r="AB105" s="55"/>
      <c r="AC105" s="55"/>
      <c r="AD105" s="55"/>
      <c r="AE105" s="55"/>
      <c r="AF105" s="55"/>
      <c r="AG105" s="55"/>
      <c r="AH105" s="55"/>
      <c r="AI105" s="55"/>
      <c r="AJ105" s="16"/>
      <c r="AK105" s="60" t="s">
        <v>118</v>
      </c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16"/>
      <c r="BE105" s="54" t="s">
        <v>86</v>
      </c>
      <c r="BF105" s="55"/>
      <c r="BG105" s="55"/>
      <c r="BH105" s="55"/>
      <c r="BI105" s="55"/>
      <c r="BJ105" s="55"/>
      <c r="BK105" s="55"/>
      <c r="BL105" s="55"/>
    </row>
    <row r="106" spans="1:79" ht="23.25" customHeight="1" x14ac:dyDescent="0.2">
      <c r="A106"/>
      <c r="B106" s="58" t="s">
        <v>8</v>
      </c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/>
      <c r="N106" s="58" t="s">
        <v>12</v>
      </c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19"/>
      <c r="AA106" s="61" t="s">
        <v>13</v>
      </c>
      <c r="AB106" s="61"/>
      <c r="AC106" s="61"/>
      <c r="AD106" s="61"/>
      <c r="AE106" s="61"/>
      <c r="AF106" s="61"/>
      <c r="AG106" s="61"/>
      <c r="AH106" s="61"/>
      <c r="AI106" s="61"/>
      <c r="AJ106" s="19"/>
      <c r="AK106" s="62" t="s">
        <v>14</v>
      </c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19"/>
      <c r="BE106" s="58" t="s">
        <v>15</v>
      </c>
      <c r="BF106" s="58"/>
      <c r="BG106" s="58"/>
      <c r="BH106" s="58"/>
      <c r="BI106" s="58"/>
      <c r="BJ106" s="58"/>
      <c r="BK106" s="58"/>
      <c r="BL106" s="58"/>
    </row>
    <row r="107" spans="1:79" s="22" customFormat="1" ht="12" customHeight="1" x14ac:dyDescent="0.2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</row>
    <row r="108" spans="1:79" s="22" customFormat="1" ht="19.5" customHeight="1" x14ac:dyDescent="0.2">
      <c r="A108" s="10" t="s">
        <v>55</v>
      </c>
      <c r="B108" s="127" t="s">
        <v>56</v>
      </c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</row>
    <row r="109" spans="1:79" ht="28.5" customHeight="1" x14ac:dyDescent="0.2">
      <c r="A109" s="65" t="s">
        <v>0</v>
      </c>
      <c r="B109" s="65"/>
      <c r="C109" s="65" t="s">
        <v>57</v>
      </c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 t="s">
        <v>58</v>
      </c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</row>
    <row r="110" spans="1:79" ht="31.5" customHeight="1" x14ac:dyDescent="0.2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 t="s">
        <v>59</v>
      </c>
      <c r="Z110" s="65"/>
      <c r="AA110" s="65"/>
      <c r="AB110" s="65"/>
      <c r="AC110" s="65"/>
      <c r="AD110" s="65"/>
      <c r="AE110" s="65" t="s">
        <v>60</v>
      </c>
      <c r="AF110" s="65"/>
      <c r="AG110" s="65"/>
      <c r="AH110" s="65"/>
      <c r="AI110" s="65"/>
      <c r="AJ110" s="65"/>
      <c r="AK110" s="65" t="s">
        <v>61</v>
      </c>
      <c r="AL110" s="65"/>
      <c r="AM110" s="65"/>
      <c r="AN110" s="65"/>
      <c r="AO110" s="65"/>
      <c r="AP110" s="65"/>
    </row>
    <row r="111" spans="1:79" ht="17.25" customHeight="1" x14ac:dyDescent="0.2">
      <c r="A111" s="65">
        <v>1</v>
      </c>
      <c r="B111" s="65"/>
      <c r="C111" s="65">
        <v>2</v>
      </c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>
        <v>3</v>
      </c>
      <c r="Z111" s="65"/>
      <c r="AA111" s="65"/>
      <c r="AB111" s="65"/>
      <c r="AC111" s="65"/>
      <c r="AD111" s="65"/>
      <c r="AE111" s="65">
        <v>4</v>
      </c>
      <c r="AF111" s="65"/>
      <c r="AG111" s="65"/>
      <c r="AH111" s="65"/>
      <c r="AI111" s="65"/>
      <c r="AJ111" s="65"/>
      <c r="AK111" s="65">
        <v>5</v>
      </c>
      <c r="AL111" s="65"/>
      <c r="AM111" s="65"/>
      <c r="AN111" s="65"/>
      <c r="AO111" s="65"/>
      <c r="AP111" s="65"/>
    </row>
    <row r="112" spans="1:79" s="22" customFormat="1" ht="17.25" hidden="1" customHeight="1" x14ac:dyDescent="0.2">
      <c r="A112" s="65" t="s">
        <v>4</v>
      </c>
      <c r="B112" s="65"/>
      <c r="C112" s="65" t="s">
        <v>5</v>
      </c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 t="s">
        <v>33</v>
      </c>
      <c r="Z112" s="65"/>
      <c r="AA112" s="65"/>
      <c r="AB112" s="65"/>
      <c r="AC112" s="65"/>
      <c r="AD112" s="65"/>
      <c r="AE112" s="65" t="s">
        <v>34</v>
      </c>
      <c r="AF112" s="65"/>
      <c r="AG112" s="65"/>
      <c r="AH112" s="65"/>
      <c r="AI112" s="65"/>
      <c r="AJ112" s="65"/>
      <c r="AK112" s="65" t="s">
        <v>62</v>
      </c>
      <c r="AL112" s="65"/>
      <c r="AM112" s="65"/>
      <c r="AN112" s="65"/>
      <c r="AO112" s="65"/>
      <c r="AP112" s="65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CA112" s="22" t="s">
        <v>65</v>
      </c>
    </row>
    <row r="113" spans="1:79" s="50" customFormat="1" ht="15.75" customHeight="1" x14ac:dyDescent="0.15">
      <c r="A113" s="134">
        <v>1</v>
      </c>
      <c r="B113" s="134"/>
      <c r="C113" s="135" t="s">
        <v>118</v>
      </c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7"/>
      <c r="Y113" s="134">
        <v>216.41</v>
      </c>
      <c r="Z113" s="134"/>
      <c r="AA113" s="134"/>
      <c r="AB113" s="134"/>
      <c r="AC113" s="134"/>
      <c r="AD113" s="134"/>
      <c r="AE113" s="134">
        <v>0</v>
      </c>
      <c r="AF113" s="134"/>
      <c r="AG113" s="134"/>
      <c r="AH113" s="134"/>
      <c r="AI113" s="134"/>
      <c r="AJ113" s="134"/>
      <c r="AK113" s="134">
        <v>0</v>
      </c>
      <c r="AL113" s="134"/>
      <c r="AM113" s="134"/>
      <c r="AN113" s="134"/>
      <c r="AO113" s="134"/>
      <c r="AP113" s="134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CA113" s="50" t="s">
        <v>66</v>
      </c>
    </row>
    <row r="114" spans="1:79" s="22" customFormat="1" ht="12" customHeight="1" x14ac:dyDescent="0.2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</row>
    <row r="115" spans="1:79" s="22" customFormat="1" ht="19.5" customHeight="1" x14ac:dyDescent="0.2">
      <c r="A115" s="10" t="s">
        <v>63</v>
      </c>
      <c r="B115" s="127" t="s">
        <v>64</v>
      </c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</row>
    <row r="116" spans="1:79" ht="15.95" customHeight="1" x14ac:dyDescent="0.2">
      <c r="A116" s="128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1"/>
      <c r="AU116" s="111"/>
      <c r="AV116" s="111"/>
      <c r="AW116" s="111"/>
      <c r="AX116" s="111"/>
      <c r="AY116" s="111"/>
      <c r="AZ116" s="111"/>
      <c r="BA116" s="111"/>
      <c r="BB116" s="111"/>
      <c r="BC116" s="111"/>
      <c r="BD116" s="111"/>
      <c r="BE116" s="111"/>
      <c r="BF116" s="111"/>
      <c r="BG116" s="111"/>
      <c r="BH116" s="111"/>
      <c r="BI116" s="111"/>
      <c r="BJ116" s="111"/>
      <c r="BK116" s="111"/>
      <c r="BL116" s="111"/>
    </row>
    <row r="117" spans="1:79" s="22" customFormat="1" ht="12" customHeight="1" x14ac:dyDescent="0.2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</row>
    <row r="118" spans="1:79" ht="15.95" customHeight="1" x14ac:dyDescent="0.25">
      <c r="A118" s="21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</row>
    <row r="119" spans="1:79" ht="42" customHeight="1" x14ac:dyDescent="0.25">
      <c r="A119" s="129" t="s">
        <v>83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0"/>
      <c r="AG119" s="130"/>
      <c r="AH119" s="130"/>
      <c r="AI119" s="130"/>
      <c r="AJ119" s="130"/>
      <c r="AK119" s="130"/>
      <c r="AL119" s="130"/>
      <c r="AM119" s="130"/>
      <c r="AN119" s="2"/>
      <c r="AO119" s="2"/>
      <c r="AP119" s="131" t="s">
        <v>84</v>
      </c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2"/>
      <c r="BF119" s="132"/>
      <c r="BG119" s="132"/>
      <c r="BH119" s="132"/>
    </row>
    <row r="120" spans="1:79" x14ac:dyDescent="0.2">
      <c r="W120" s="133" t="s">
        <v>3</v>
      </c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3"/>
      <c r="AO120" s="3"/>
      <c r="AP120" s="133" t="s">
        <v>18</v>
      </c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  <c r="BE120" s="133"/>
      <c r="BF120" s="133"/>
      <c r="BG120" s="133"/>
      <c r="BH120" s="133"/>
    </row>
  </sheetData>
  <mergeCells count="273">
    <mergeCell ref="AW47:BB47"/>
    <mergeCell ref="BC47:BH47"/>
    <mergeCell ref="A47:B47"/>
    <mergeCell ref="C47:X47"/>
    <mergeCell ref="Y47:AD47"/>
    <mergeCell ref="AE47:AJ47"/>
    <mergeCell ref="AK47:AP47"/>
    <mergeCell ref="AQ47:AV47"/>
    <mergeCell ref="AW45:BB45"/>
    <mergeCell ref="BC45:BH45"/>
    <mergeCell ref="A46:B46"/>
    <mergeCell ref="C46:X46"/>
    <mergeCell ref="Y46:AD46"/>
    <mergeCell ref="AE46:AJ46"/>
    <mergeCell ref="AK46:AP46"/>
    <mergeCell ref="AQ46:AV46"/>
    <mergeCell ref="AW46:BB46"/>
    <mergeCell ref="BC46:BH46"/>
    <mergeCell ref="A45:B45"/>
    <mergeCell ref="C45:X45"/>
    <mergeCell ref="Y45:AD45"/>
    <mergeCell ref="AE45:AJ45"/>
    <mergeCell ref="AK45:AP45"/>
    <mergeCell ref="AQ45:AV45"/>
    <mergeCell ref="AW43:BB43"/>
    <mergeCell ref="BC43:BH43"/>
    <mergeCell ref="A44:B44"/>
    <mergeCell ref="C44:X44"/>
    <mergeCell ref="Y44:AD44"/>
    <mergeCell ref="AE44:AJ44"/>
    <mergeCell ref="AK44:AP44"/>
    <mergeCell ref="AQ44:AV44"/>
    <mergeCell ref="AW44:BB44"/>
    <mergeCell ref="BC44:BH44"/>
    <mergeCell ref="A43:B43"/>
    <mergeCell ref="C43:X43"/>
    <mergeCell ref="Y43:AD43"/>
    <mergeCell ref="AE43:AJ43"/>
    <mergeCell ref="AK43:AP43"/>
    <mergeCell ref="AQ43:AV43"/>
    <mergeCell ref="AW41:BB41"/>
    <mergeCell ref="BC41:BH41"/>
    <mergeCell ref="A42:B42"/>
    <mergeCell ref="C42:X42"/>
    <mergeCell ref="Y42:AD42"/>
    <mergeCell ref="AE42:AJ42"/>
    <mergeCell ref="AK42:AP42"/>
    <mergeCell ref="AQ42:AV42"/>
    <mergeCell ref="AW42:BB42"/>
    <mergeCell ref="BC42:BH42"/>
    <mergeCell ref="A41:B41"/>
    <mergeCell ref="C41:X41"/>
    <mergeCell ref="Y41:AD41"/>
    <mergeCell ref="AE41:AJ41"/>
    <mergeCell ref="AK41:AP41"/>
    <mergeCell ref="AQ41:AV41"/>
    <mergeCell ref="BC40:BH40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BC36:BH36"/>
    <mergeCell ref="A35:B35"/>
    <mergeCell ref="C35:X35"/>
    <mergeCell ref="Y35:AD35"/>
    <mergeCell ref="AE35:AJ35"/>
    <mergeCell ref="AK35:AP35"/>
    <mergeCell ref="AQ35:AV35"/>
    <mergeCell ref="A31:B31"/>
    <mergeCell ref="C31:X31"/>
    <mergeCell ref="Y31:AD31"/>
    <mergeCell ref="AE31:AJ31"/>
    <mergeCell ref="AK31:AP31"/>
    <mergeCell ref="AQ31:AV31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  <mergeCell ref="A116:BL116"/>
    <mergeCell ref="A119:V119"/>
    <mergeCell ref="W119:AM119"/>
    <mergeCell ref="AP119:BH119"/>
    <mergeCell ref="W120:AM120"/>
    <mergeCell ref="AP120:BH120"/>
    <mergeCell ref="A113:B113"/>
    <mergeCell ref="C113:X113"/>
    <mergeCell ref="Y113:AD113"/>
    <mergeCell ref="AE113:AJ113"/>
    <mergeCell ref="AK113:AP113"/>
    <mergeCell ref="B115:AE115"/>
    <mergeCell ref="A111:B111"/>
    <mergeCell ref="C111:X111"/>
    <mergeCell ref="Y111:AD111"/>
    <mergeCell ref="AE111:AJ111"/>
    <mergeCell ref="AK111:AP111"/>
    <mergeCell ref="A112:B112"/>
    <mergeCell ref="C112:X112"/>
    <mergeCell ref="Y112:AD112"/>
    <mergeCell ref="AE112:AJ112"/>
    <mergeCell ref="AK112:AP112"/>
    <mergeCell ref="B108:AE108"/>
    <mergeCell ref="A109:B110"/>
    <mergeCell ref="C109:X110"/>
    <mergeCell ref="Y109:AP109"/>
    <mergeCell ref="Y110:AD110"/>
    <mergeCell ref="AE110:AJ110"/>
    <mergeCell ref="AK110:AP110"/>
    <mergeCell ref="B105:L105"/>
    <mergeCell ref="N105:Y105"/>
    <mergeCell ref="AA105:AI105"/>
    <mergeCell ref="AK105:BC105"/>
    <mergeCell ref="BE105:BL105"/>
    <mergeCell ref="B106:L106"/>
    <mergeCell ref="N106:Y106"/>
    <mergeCell ref="AA106:AI106"/>
    <mergeCell ref="AK106:BC106"/>
    <mergeCell ref="BE106:BL106"/>
    <mergeCell ref="B102:L102"/>
    <mergeCell ref="N102:AS102"/>
    <mergeCell ref="AU102:BB102"/>
    <mergeCell ref="B103:L103"/>
    <mergeCell ref="N103:AS103"/>
    <mergeCell ref="AU103:BB103"/>
    <mergeCell ref="A96:BL96"/>
    <mergeCell ref="A97:BL97"/>
    <mergeCell ref="B99:L99"/>
    <mergeCell ref="N99:AS99"/>
    <mergeCell ref="AU99:BB99"/>
    <mergeCell ref="B100:L100"/>
    <mergeCell ref="N100:AS100"/>
    <mergeCell ref="AU100:BB100"/>
    <mergeCell ref="C81:D81"/>
    <mergeCell ref="E81:L81"/>
    <mergeCell ref="C85:D85"/>
    <mergeCell ref="E85:BH85"/>
    <mergeCell ref="A88:BL88"/>
    <mergeCell ref="BE95:BL95"/>
    <mergeCell ref="A62:BH62"/>
    <mergeCell ref="A68:BH68"/>
    <mergeCell ref="B70:AW70"/>
    <mergeCell ref="A74:BH74"/>
    <mergeCell ref="A78:BH78"/>
    <mergeCell ref="A80:BH80"/>
    <mergeCell ref="A55:X55"/>
    <mergeCell ref="Y55:AK55"/>
    <mergeCell ref="AL55:BH55"/>
    <mergeCell ref="A56:X56"/>
    <mergeCell ref="Y56:AK56"/>
    <mergeCell ref="AL56:BH56"/>
    <mergeCell ref="A49:AD49"/>
    <mergeCell ref="A51:BL51"/>
    <mergeCell ref="A53:X53"/>
    <mergeCell ref="Y53:AK53"/>
    <mergeCell ref="AL53:BH53"/>
    <mergeCell ref="A54:X54"/>
    <mergeCell ref="Y54:AK54"/>
    <mergeCell ref="AL54:BH54"/>
    <mergeCell ref="BC38:BH38"/>
    <mergeCell ref="A39:B39"/>
    <mergeCell ref="C39:X39"/>
    <mergeCell ref="Y39:AD39"/>
    <mergeCell ref="AE39:AJ39"/>
    <mergeCell ref="AK39:AP39"/>
    <mergeCell ref="AQ39:AV39"/>
    <mergeCell ref="AW39:BB39"/>
    <mergeCell ref="BC39:BH39"/>
    <mergeCell ref="A40:B40"/>
    <mergeCell ref="C40:X40"/>
    <mergeCell ref="Y40:AD40"/>
    <mergeCell ref="AE40:AJ40"/>
    <mergeCell ref="AK40:AP40"/>
    <mergeCell ref="AQ40:AV40"/>
    <mergeCell ref="AW40:BB40"/>
    <mergeCell ref="A37:BH37"/>
    <mergeCell ref="A38:B38"/>
    <mergeCell ref="C38:X38"/>
    <mergeCell ref="Y38:AD38"/>
    <mergeCell ref="AE38:AJ38"/>
    <mergeCell ref="AK38:AP38"/>
    <mergeCell ref="AQ38:AV38"/>
    <mergeCell ref="AW38:BB38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6 A39:B47 A49:A87 B57:B58 B60:B61 B63:B67 B69:B73 B75:B87 A89:B89">
    <cfRule type="cellIs" dxfId="118" priority="2" stopIfTrue="1" operator="equal">
      <formula>0</formula>
    </cfRule>
  </conditionalFormatting>
  <conditionalFormatting sqref="C63">
    <cfRule type="cellIs" dxfId="117" priority="6" stopIfTrue="1" operator="equal">
      <formula>$C39</formula>
    </cfRule>
  </conditionalFormatting>
  <conditionalFormatting sqref="C64:C67 C69:C73">
    <cfRule type="cellIs" dxfId="116" priority="4" stopIfTrue="1" operator="equal">
      <formula>$C48</formula>
    </cfRule>
  </conditionalFormatting>
  <conditionalFormatting sqref="C75:C87">
    <cfRule type="cellIs" dxfId="115" priority="3" stopIfTrue="1" operator="equal">
      <formula>$C66</formula>
    </cfRule>
  </conditionalFormatting>
  <conditionalFormatting sqref="C89">
    <cfRule type="cellIs" dxfId="114" priority="1" stopIfTrue="1" operator="equal">
      <formula>$C88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94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3073" r:id="rId4">
          <objectPr defaultSize="0" autoPict="0" r:id="rId5">
            <anchor moveWithCells="1" sizeWithCells="1">
              <from>
                <xdr:col>1</xdr:col>
                <xdr:colOff>171450</xdr:colOff>
                <xdr:row>57</xdr:row>
                <xdr:rowOff>152400</xdr:rowOff>
              </from>
              <to>
                <xdr:col>17</xdr:col>
                <xdr:colOff>142875</xdr:colOff>
                <xdr:row>61</xdr:row>
                <xdr:rowOff>0</xdr:rowOff>
              </to>
            </anchor>
          </objectPr>
        </oleObject>
      </mc:Choice>
      <mc:Fallback>
        <oleObject progId="Equation.3" shapeId="3073" r:id="rId4"/>
      </mc:Fallback>
    </mc:AlternateContent>
    <mc:AlternateContent xmlns:mc="http://schemas.openxmlformats.org/markup-compatibility/2006">
      <mc:Choice Requires="x14">
        <oleObject progId="Equation.3" shapeId="3074" r:id="rId6">
          <objectPr defaultSize="0" autoPict="0" r:id="rId7">
            <anchor moveWithCells="1" sizeWithCells="1">
              <from>
                <xdr:col>1</xdr:col>
                <xdr:colOff>180975</xdr:colOff>
                <xdr:row>63</xdr:row>
                <xdr:rowOff>161925</xdr:rowOff>
              </from>
              <to>
                <xdr:col>15</xdr:col>
                <xdr:colOff>161925</xdr:colOff>
                <xdr:row>67</xdr:row>
                <xdr:rowOff>0</xdr:rowOff>
              </to>
            </anchor>
          </objectPr>
        </oleObject>
      </mc:Choice>
      <mc:Fallback>
        <oleObject progId="Equation.3" shapeId="3074" r:id="rId6"/>
      </mc:Fallback>
    </mc:AlternateContent>
    <mc:AlternateContent xmlns:mc="http://schemas.openxmlformats.org/markup-compatibility/2006">
      <mc:Choice Requires="x14">
        <oleObject progId="Equation.3" shapeId="3075" r:id="rId8">
          <objectPr defaultSize="0" autoPict="0" r:id="rId9">
            <anchor moveWithCells="1">
              <from>
                <xdr:col>26</xdr:col>
                <xdr:colOff>28575</xdr:colOff>
                <xdr:row>47</xdr:row>
                <xdr:rowOff>28575</xdr:rowOff>
              </from>
              <to>
                <xdr:col>29</xdr:col>
                <xdr:colOff>114300</xdr:colOff>
                <xdr:row>49</xdr:row>
                <xdr:rowOff>114300</xdr:rowOff>
              </to>
            </anchor>
          </objectPr>
        </oleObject>
      </mc:Choice>
      <mc:Fallback>
        <oleObject progId="Equation.3" shapeId="3075" r:id="rId8"/>
      </mc:Fallback>
    </mc:AlternateContent>
    <mc:AlternateContent xmlns:mc="http://schemas.openxmlformats.org/markup-compatibility/2006">
      <mc:Choice Requires="x14">
        <oleObject progId="Equation.3" shapeId="3076" r:id="rId10">
          <objectPr defaultSize="0" autoPict="0" r:id="rId11">
            <anchor moveWithCells="1" sizeWithCells="1">
              <from>
                <xdr:col>1</xdr:col>
                <xdr:colOff>190500</xdr:colOff>
                <xdr:row>69</xdr:row>
                <xdr:rowOff>295275</xdr:rowOff>
              </from>
              <to>
                <xdr:col>18</xdr:col>
                <xdr:colOff>47625</xdr:colOff>
                <xdr:row>72</xdr:row>
                <xdr:rowOff>238125</xdr:rowOff>
              </to>
            </anchor>
          </objectPr>
        </oleObject>
      </mc:Choice>
      <mc:Fallback>
        <oleObject progId="Equation.3" shapeId="3076" r:id="rId10"/>
      </mc:Fallback>
    </mc:AlternateContent>
    <mc:AlternateContent xmlns:mc="http://schemas.openxmlformats.org/markup-compatibility/2006">
      <mc:Choice Requires="x14">
        <oleObject progId="Equation.3" shapeId="3077" r:id="rId12">
          <objectPr defaultSize="0" autoPict="0" r:id="rId13">
            <anchor moveWithCells="1" sizeWithCells="1">
              <from>
                <xdr:col>1</xdr:col>
                <xdr:colOff>180975</xdr:colOff>
                <xdr:row>74</xdr:row>
                <xdr:rowOff>57150</xdr:rowOff>
              </from>
              <to>
                <xdr:col>7</xdr:col>
                <xdr:colOff>85725</xdr:colOff>
                <xdr:row>77</xdr:row>
                <xdr:rowOff>0</xdr:rowOff>
              </to>
            </anchor>
          </objectPr>
        </oleObject>
      </mc:Choice>
      <mc:Fallback>
        <oleObject progId="Equation.3" shapeId="3077" r:id="rId1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DEED-3CA7-46DF-BEDC-D8CC8F274ABA}">
  <sheetPr>
    <pageSetUpPr fitToPage="1"/>
  </sheetPr>
  <dimension ref="A1:CV106"/>
  <sheetViews>
    <sheetView topLeftCell="A87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" customHeight="1" x14ac:dyDescent="0.2">
      <c r="A19" s="10" t="s">
        <v>7</v>
      </c>
      <c r="B19" s="54" t="s">
        <v>391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392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389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388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21850.560000000001</v>
      </c>
      <c r="AR30" s="81"/>
      <c r="AS30" s="81"/>
      <c r="AT30" s="81"/>
      <c r="AU30" s="81"/>
      <c r="AV30" s="81"/>
      <c r="AW30" s="81">
        <v>27613.34</v>
      </c>
      <c r="AX30" s="81"/>
      <c r="AY30" s="81"/>
      <c r="AZ30" s="81"/>
      <c r="BA30" s="81"/>
      <c r="BB30" s="81"/>
      <c r="BC30" s="82">
        <f>IF(BI30 = -1,(IF(AW30=0,0,AQ30/AW30)),(IF(AQ30=0,0,AW30/AQ30)))</f>
        <v>1.263736032394593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5" hidden="1" customHeight="1" x14ac:dyDescent="0.2">
      <c r="A33" s="83"/>
      <c r="B33" s="83"/>
      <c r="C33" s="75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9"/>
      <c r="AL33" s="139"/>
      <c r="AM33" s="139"/>
      <c r="AN33" s="139"/>
      <c r="AO33" s="139"/>
      <c r="AP33" s="139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9"/>
      <c r="BD33" s="139"/>
      <c r="BE33" s="139"/>
      <c r="BF33" s="139"/>
      <c r="BG33" s="139"/>
      <c r="BH33" s="139"/>
      <c r="BI33" s="46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380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381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382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383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393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385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394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395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390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57" customHeight="1" x14ac:dyDescent="0.2">
      <c r="A91" s="10" t="s">
        <v>7</v>
      </c>
      <c r="B91" s="54" t="s">
        <v>391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392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389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47.25" customHeight="1" x14ac:dyDescent="0.15">
      <c r="A99" s="134">
        <v>1</v>
      </c>
      <c r="B99" s="134"/>
      <c r="C99" s="135" t="s">
        <v>389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126.37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37" priority="2" stopIfTrue="1" operator="equal">
      <formula>0</formula>
    </cfRule>
  </conditionalFormatting>
  <conditionalFormatting sqref="C49:C53 C55:C59">
    <cfRule type="cellIs" dxfId="36" priority="4" stopIfTrue="1" operator="equal">
      <formula>$C33</formula>
    </cfRule>
  </conditionalFormatting>
  <conditionalFormatting sqref="C61:C73">
    <cfRule type="cellIs" dxfId="35" priority="3" stopIfTrue="1" operator="equal">
      <formula>$C52</formula>
    </cfRule>
  </conditionalFormatting>
  <conditionalFormatting sqref="C75">
    <cfRule type="cellIs" dxfId="34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1505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1505" r:id="rId4"/>
      </mc:Fallback>
    </mc:AlternateContent>
    <mc:AlternateContent xmlns:mc="http://schemas.openxmlformats.org/markup-compatibility/2006">
      <mc:Choice Requires="x14">
        <oleObject progId="Equation.3" shapeId="21506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1506" r:id="rId6"/>
      </mc:Fallback>
    </mc:AlternateContent>
    <mc:AlternateContent xmlns:mc="http://schemas.openxmlformats.org/markup-compatibility/2006">
      <mc:Choice Requires="x14">
        <oleObject progId="Equation.3" shapeId="21507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1507" r:id="rId8"/>
      </mc:Fallback>
    </mc:AlternateContent>
    <mc:AlternateContent xmlns:mc="http://schemas.openxmlformats.org/markup-compatibility/2006">
      <mc:Choice Requires="x14">
        <oleObject progId="Equation.3" shapeId="21508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1508" r:id="rId10"/>
      </mc:Fallback>
    </mc:AlternateContent>
    <mc:AlternateContent xmlns:mc="http://schemas.openxmlformats.org/markup-compatibility/2006">
      <mc:Choice Requires="x14">
        <oleObject progId="Equation.3" shapeId="21509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1509" r:id="rId12"/>
      </mc:Fallback>
    </mc:AlternateContent>
  </oleObjec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D439-8A4A-44EB-B91E-F4394C4E8707}">
  <sheetPr>
    <pageSetUpPr fitToPage="1"/>
  </sheetPr>
  <dimension ref="A1:CV106"/>
  <sheetViews>
    <sheetView topLeftCell="A102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25" customHeight="1" x14ac:dyDescent="0.2">
      <c r="A19" s="10" t="s">
        <v>7</v>
      </c>
      <c r="B19" s="54" t="s">
        <v>400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401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398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396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1527.52</v>
      </c>
      <c r="AR30" s="81"/>
      <c r="AS30" s="81"/>
      <c r="AT30" s="81"/>
      <c r="AU30" s="81"/>
      <c r="AV30" s="81"/>
      <c r="AW30" s="81">
        <v>1229.54</v>
      </c>
      <c r="AX30" s="81"/>
      <c r="AY30" s="81"/>
      <c r="AZ30" s="81"/>
      <c r="BA30" s="81"/>
      <c r="BB30" s="81"/>
      <c r="BC30" s="82">
        <f>IF(BI30 = -1,(IF(AW30=0,0,AQ30/AW30)),(IF(AQ30=0,0,AW30/AQ30)))</f>
        <v>0.80492563108829995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397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402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403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404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31.5" customHeight="1" x14ac:dyDescent="0.2">
      <c r="A74" s="125" t="s">
        <v>399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71.25" customHeight="1" x14ac:dyDescent="0.2">
      <c r="A91" s="10" t="s">
        <v>7</v>
      </c>
      <c r="B91" s="54" t="s">
        <v>400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401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398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63" customHeight="1" x14ac:dyDescent="0.15">
      <c r="A99" s="134">
        <v>1</v>
      </c>
      <c r="B99" s="134"/>
      <c r="C99" s="135" t="s">
        <v>398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0</v>
      </c>
      <c r="Z99" s="134"/>
      <c r="AA99" s="134"/>
      <c r="AB99" s="134"/>
      <c r="AC99" s="134"/>
      <c r="AD99" s="134"/>
      <c r="AE99" s="134">
        <v>180.49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33" priority="2" stopIfTrue="1" operator="equal">
      <formula>0</formula>
    </cfRule>
  </conditionalFormatting>
  <conditionalFormatting sqref="C49:C53 C55:C59">
    <cfRule type="cellIs" dxfId="32" priority="4" stopIfTrue="1" operator="equal">
      <formula>$C33</formula>
    </cfRule>
  </conditionalFormatting>
  <conditionalFormatting sqref="C61:C73">
    <cfRule type="cellIs" dxfId="31" priority="3" stopIfTrue="1" operator="equal">
      <formula>$C52</formula>
    </cfRule>
  </conditionalFormatting>
  <conditionalFormatting sqref="C75">
    <cfRule type="cellIs" dxfId="30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2529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2529" r:id="rId4"/>
      </mc:Fallback>
    </mc:AlternateContent>
    <mc:AlternateContent xmlns:mc="http://schemas.openxmlformats.org/markup-compatibility/2006">
      <mc:Choice Requires="x14">
        <oleObject progId="Equation.3" shapeId="22530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2530" r:id="rId6"/>
      </mc:Fallback>
    </mc:AlternateContent>
    <mc:AlternateContent xmlns:mc="http://schemas.openxmlformats.org/markup-compatibility/2006">
      <mc:Choice Requires="x14">
        <oleObject progId="Equation.3" shapeId="22531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2531" r:id="rId8"/>
      </mc:Fallback>
    </mc:AlternateContent>
    <mc:AlternateContent xmlns:mc="http://schemas.openxmlformats.org/markup-compatibility/2006">
      <mc:Choice Requires="x14">
        <oleObject progId="Equation.3" shapeId="22532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2532" r:id="rId10"/>
      </mc:Fallback>
    </mc:AlternateContent>
    <mc:AlternateContent xmlns:mc="http://schemas.openxmlformats.org/markup-compatibility/2006">
      <mc:Choice Requires="x14">
        <oleObject progId="Equation.3" shapeId="22533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2533" r:id="rId12"/>
      </mc:Fallback>
    </mc:AlternateContent>
  </oleObjec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A1656-FF28-483A-9F89-0F07481784B6}">
  <sheetPr>
    <pageSetUpPr fitToPage="1"/>
  </sheetPr>
  <dimension ref="A1:CV106"/>
  <sheetViews>
    <sheetView topLeftCell="A87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408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409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406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405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1503.7</v>
      </c>
      <c r="AR30" s="81"/>
      <c r="AS30" s="81"/>
      <c r="AT30" s="81"/>
      <c r="AU30" s="81"/>
      <c r="AV30" s="81"/>
      <c r="AW30" s="81">
        <v>763.42</v>
      </c>
      <c r="AX30" s="81"/>
      <c r="AY30" s="81"/>
      <c r="AZ30" s="81"/>
      <c r="BA30" s="81"/>
      <c r="BB30" s="81"/>
      <c r="BC30" s="82">
        <f>IF(BI30 = -1,(IF(AW30=0,0,AQ30/AW30)),(IF(AQ30=0,0,AW30/AQ30)))</f>
        <v>0.50769435392698004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315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58.27</v>
      </c>
      <c r="AR33" s="81"/>
      <c r="AS33" s="81"/>
      <c r="AT33" s="81"/>
      <c r="AU33" s="81"/>
      <c r="AV33" s="81"/>
      <c r="AW33" s="81">
        <v>29.6</v>
      </c>
      <c r="AX33" s="81"/>
      <c r="AY33" s="81"/>
      <c r="AZ33" s="81"/>
      <c r="BA33" s="81"/>
      <c r="BB33" s="81"/>
      <c r="BC33" s="82">
        <f>IF(BI33 = -1,(IF(AW33=0,0,AQ33/AW33)),(IF(AQ33=0,0,AW33/AQ33)))</f>
        <v>0.50798009267204391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411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412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413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414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407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42.75" customHeight="1" x14ac:dyDescent="0.2">
      <c r="A91" s="10" t="s">
        <v>7</v>
      </c>
      <c r="B91" s="54" t="s">
        <v>408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409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406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47.25" customHeight="1" x14ac:dyDescent="0.15">
      <c r="A99" s="134">
        <v>1</v>
      </c>
      <c r="B99" s="134"/>
      <c r="C99" s="135" t="s">
        <v>406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0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101.57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5" t="s">
        <v>410</v>
      </c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29" priority="2" stopIfTrue="1" operator="equal">
      <formula>0</formula>
    </cfRule>
  </conditionalFormatting>
  <conditionalFormatting sqref="C49:C53 C55:C59">
    <cfRule type="cellIs" dxfId="28" priority="4" stopIfTrue="1" operator="equal">
      <formula>$C33</formula>
    </cfRule>
  </conditionalFormatting>
  <conditionalFormatting sqref="C61:C73">
    <cfRule type="cellIs" dxfId="27" priority="3" stopIfTrue="1" operator="equal">
      <formula>$C52</formula>
    </cfRule>
  </conditionalFormatting>
  <conditionalFormatting sqref="C75">
    <cfRule type="cellIs" dxfId="26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3553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3553" r:id="rId4"/>
      </mc:Fallback>
    </mc:AlternateContent>
    <mc:AlternateContent xmlns:mc="http://schemas.openxmlformats.org/markup-compatibility/2006">
      <mc:Choice Requires="x14">
        <oleObject progId="Equation.3" shapeId="23554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3554" r:id="rId6"/>
      </mc:Fallback>
    </mc:AlternateContent>
    <mc:AlternateContent xmlns:mc="http://schemas.openxmlformats.org/markup-compatibility/2006">
      <mc:Choice Requires="x14">
        <oleObject progId="Equation.3" shapeId="23555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3555" r:id="rId8"/>
      </mc:Fallback>
    </mc:AlternateContent>
    <mc:AlternateContent xmlns:mc="http://schemas.openxmlformats.org/markup-compatibility/2006">
      <mc:Choice Requires="x14">
        <oleObject progId="Equation.3" shapeId="23556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3556" r:id="rId10"/>
      </mc:Fallback>
    </mc:AlternateContent>
    <mc:AlternateContent xmlns:mc="http://schemas.openxmlformats.org/markup-compatibility/2006">
      <mc:Choice Requires="x14">
        <oleObject progId="Equation.3" shapeId="23557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3557" r:id="rId12"/>
      </mc:Fallback>
    </mc:AlternateContent>
  </oleObjec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5A893-C388-4BCB-A213-3493AB076904}">
  <sheetPr>
    <pageSetUpPr fitToPage="1"/>
  </sheetPr>
  <dimension ref="A1:CV106"/>
  <sheetViews>
    <sheetView topLeftCell="A81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419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420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192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417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415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7.2</v>
      </c>
      <c r="AR30" s="81"/>
      <c r="AS30" s="81"/>
      <c r="AT30" s="81"/>
      <c r="AU30" s="81"/>
      <c r="AV30" s="81"/>
      <c r="AW30" s="81">
        <v>7.2</v>
      </c>
      <c r="AX30" s="81"/>
      <c r="AY30" s="81"/>
      <c r="AZ30" s="81"/>
      <c r="BA30" s="81"/>
      <c r="BB30" s="81"/>
      <c r="BC30" s="82">
        <f>IF(BI30 = -1,(IF(AW30=0,0,AQ30/AW30)),(IF(AQ30=0,0,AW30/AQ30)))</f>
        <v>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416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26.89</v>
      </c>
      <c r="Z33" s="81"/>
      <c r="AA33" s="81"/>
      <c r="AB33" s="81"/>
      <c r="AC33" s="81"/>
      <c r="AD33" s="81"/>
      <c r="AE33" s="81">
        <v>26.89</v>
      </c>
      <c r="AF33" s="81"/>
      <c r="AG33" s="81"/>
      <c r="AH33" s="81"/>
      <c r="AI33" s="81"/>
      <c r="AJ33" s="81"/>
      <c r="AK33" s="82">
        <f>IF(BI33 = -1, (IF(AE33=0,0,Y33/AE33)),(IF(Y33=0,0,AE33/Y33)))</f>
        <v>1</v>
      </c>
      <c r="AL33" s="82"/>
      <c r="AM33" s="82"/>
      <c r="AN33" s="82"/>
      <c r="AO33" s="82"/>
      <c r="AP33" s="82"/>
      <c r="AQ33" s="81">
        <v>27.4</v>
      </c>
      <c r="AR33" s="81"/>
      <c r="AS33" s="81"/>
      <c r="AT33" s="81"/>
      <c r="AU33" s="81"/>
      <c r="AV33" s="81"/>
      <c r="AW33" s="81">
        <v>27.4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421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422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343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344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31.5" customHeight="1" x14ac:dyDescent="0.2">
      <c r="A74" s="125" t="s">
        <v>418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42.75" customHeight="1" x14ac:dyDescent="0.2">
      <c r="A91" s="10" t="s">
        <v>7</v>
      </c>
      <c r="B91" s="54" t="s">
        <v>419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420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192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417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31.5" customHeight="1" x14ac:dyDescent="0.15">
      <c r="A99" s="134">
        <v>1</v>
      </c>
      <c r="B99" s="134"/>
      <c r="C99" s="135" t="s">
        <v>417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200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25" priority="2" stopIfTrue="1" operator="equal">
      <formula>0</formula>
    </cfRule>
  </conditionalFormatting>
  <conditionalFormatting sqref="C49:C53 C55:C59">
    <cfRule type="cellIs" dxfId="24" priority="4" stopIfTrue="1" operator="equal">
      <formula>$C33</formula>
    </cfRule>
  </conditionalFormatting>
  <conditionalFormatting sqref="C61:C73">
    <cfRule type="cellIs" dxfId="23" priority="3" stopIfTrue="1" operator="equal">
      <formula>$C52</formula>
    </cfRule>
  </conditionalFormatting>
  <conditionalFormatting sqref="C75">
    <cfRule type="cellIs" dxfId="22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4577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4577" r:id="rId4"/>
      </mc:Fallback>
    </mc:AlternateContent>
    <mc:AlternateContent xmlns:mc="http://schemas.openxmlformats.org/markup-compatibility/2006">
      <mc:Choice Requires="x14">
        <oleObject progId="Equation.3" shapeId="24578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4578" r:id="rId6"/>
      </mc:Fallback>
    </mc:AlternateContent>
    <mc:AlternateContent xmlns:mc="http://schemas.openxmlformats.org/markup-compatibility/2006">
      <mc:Choice Requires="x14">
        <oleObject progId="Equation.3" shapeId="24579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4579" r:id="rId8"/>
      </mc:Fallback>
    </mc:AlternateContent>
    <mc:AlternateContent xmlns:mc="http://schemas.openxmlformats.org/markup-compatibility/2006">
      <mc:Choice Requires="x14">
        <oleObject progId="Equation.3" shapeId="24580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4580" r:id="rId10"/>
      </mc:Fallback>
    </mc:AlternateContent>
    <mc:AlternateContent xmlns:mc="http://schemas.openxmlformats.org/markup-compatibility/2006">
      <mc:Choice Requires="x14">
        <oleObject progId="Equation.3" shapeId="24581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4581" r:id="rId12"/>
      </mc:Fallback>
    </mc:AlternateContent>
  </oleObjec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BDA3-7765-4037-B011-11C330346F09}">
  <sheetPr>
    <pageSetUpPr fitToPage="1"/>
  </sheetPr>
  <dimension ref="A1:CV108"/>
  <sheetViews>
    <sheetView topLeftCell="A98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" customHeight="1" x14ac:dyDescent="0.2">
      <c r="A19" s="10" t="s">
        <v>7</v>
      </c>
      <c r="B19" s="54" t="s">
        <v>429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430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431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427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25.5" customHeight="1" x14ac:dyDescent="0.2">
      <c r="A30" s="83"/>
      <c r="B30" s="83"/>
      <c r="C30" s="84" t="s">
        <v>423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550</v>
      </c>
      <c r="AR30" s="81"/>
      <c r="AS30" s="81"/>
      <c r="AT30" s="81"/>
      <c r="AU30" s="81"/>
      <c r="AV30" s="81"/>
      <c r="AW30" s="81">
        <v>510</v>
      </c>
      <c r="AX30" s="81"/>
      <c r="AY30" s="81"/>
      <c r="AZ30" s="81"/>
      <c r="BA30" s="81"/>
      <c r="BB30" s="81"/>
      <c r="BC30" s="82">
        <f>IF(BI30 = -1,(IF(AW30=0,0,AQ30/AW30)),(IF(AQ30=0,0,AW30/AQ30)))</f>
        <v>0.92727272727272725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424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350</v>
      </c>
      <c r="Z31" s="81"/>
      <c r="AA31" s="81"/>
      <c r="AB31" s="81"/>
      <c r="AC31" s="81"/>
      <c r="AD31" s="81"/>
      <c r="AE31" s="81">
        <v>411.91</v>
      </c>
      <c r="AF31" s="81"/>
      <c r="AG31" s="81"/>
      <c r="AH31" s="81"/>
      <c r="AI31" s="81"/>
      <c r="AJ31" s="81"/>
      <c r="AK31" s="82">
        <f>IF(BI31 = -1, (IF(AE31=0,0,Y31/AE31)),(IF(Y31=0,0,AE31/Y31)))</f>
        <v>1.1768857142857143</v>
      </c>
      <c r="AL31" s="82"/>
      <c r="AM31" s="82"/>
      <c r="AN31" s="82"/>
      <c r="AO31" s="82"/>
      <c r="AP31" s="82"/>
      <c r="AQ31" s="81">
        <v>420</v>
      </c>
      <c r="AR31" s="81"/>
      <c r="AS31" s="81"/>
      <c r="AT31" s="81"/>
      <c r="AU31" s="81"/>
      <c r="AV31" s="81"/>
      <c r="AW31" s="81">
        <v>420</v>
      </c>
      <c r="AX31" s="81"/>
      <c r="AY31" s="81"/>
      <c r="AZ31" s="81"/>
      <c r="BA31" s="81"/>
      <c r="BB31" s="81"/>
      <c r="BC31" s="82">
        <f>IF(BI31 = -1,(IF(AW31=0,0,AQ31/AW31)),(IF(AQ31=0,0,AW31/AQ31)))</f>
        <v>1</v>
      </c>
      <c r="BD31" s="82"/>
      <c r="BE31" s="82"/>
      <c r="BF31" s="82"/>
      <c r="BG31" s="82"/>
      <c r="BH31" s="82"/>
      <c r="BI31" s="47">
        <v>0</v>
      </c>
    </row>
    <row r="32" spans="1:79" ht="15" customHeight="1" x14ac:dyDescent="0.2">
      <c r="A32" s="83"/>
      <c r="B32" s="83"/>
      <c r="C32" s="84" t="s">
        <v>425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350</v>
      </c>
      <c r="Z32" s="81"/>
      <c r="AA32" s="81"/>
      <c r="AB32" s="81"/>
      <c r="AC32" s="81"/>
      <c r="AD32" s="81"/>
      <c r="AE32" s="81">
        <v>440</v>
      </c>
      <c r="AF32" s="81"/>
      <c r="AG32" s="81"/>
      <c r="AH32" s="81"/>
      <c r="AI32" s="81"/>
      <c r="AJ32" s="81"/>
      <c r="AK32" s="82">
        <f>IF(BI32 = -1, (IF(AE32=0,0,Y32/AE32)),(IF(Y32=0,0,AE32/Y32)))</f>
        <v>1.2571428571428571</v>
      </c>
      <c r="AL32" s="82"/>
      <c r="AM32" s="82"/>
      <c r="AN32" s="82"/>
      <c r="AO32" s="82"/>
      <c r="AP32" s="82"/>
      <c r="AQ32" s="81">
        <v>420</v>
      </c>
      <c r="AR32" s="81"/>
      <c r="AS32" s="81"/>
      <c r="AT32" s="81"/>
      <c r="AU32" s="81"/>
      <c r="AV32" s="81"/>
      <c r="AW32" s="81">
        <v>420</v>
      </c>
      <c r="AX32" s="81"/>
      <c r="AY32" s="81"/>
      <c r="AZ32" s="81"/>
      <c r="BA32" s="81"/>
      <c r="BB32" s="81"/>
      <c r="BC32" s="82">
        <f>IF(BI32 = -1,(IF(AW32=0,0,AQ32/AW32)),(IF(AQ32=0,0,AW32/AQ32)))</f>
        <v>1</v>
      </c>
      <c r="BD32" s="82"/>
      <c r="BE32" s="82"/>
      <c r="BF32" s="82"/>
      <c r="BG32" s="82"/>
      <c r="BH32" s="82"/>
      <c r="BI32" s="47">
        <v>0</v>
      </c>
    </row>
    <row r="33" spans="1:100" ht="17.25" customHeight="1" x14ac:dyDescent="0.2">
      <c r="A33" s="71" t="s">
        <v>27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3"/>
      <c r="BI33" s="45"/>
    </row>
    <row r="34" spans="1:100" ht="18" hidden="1" customHeight="1" x14ac:dyDescent="0.2">
      <c r="A34" s="74" t="s">
        <v>4</v>
      </c>
      <c r="B34" s="74"/>
      <c r="C34" s="75" t="s">
        <v>5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8" t="s">
        <v>33</v>
      </c>
      <c r="Z34" s="79"/>
      <c r="AA34" s="79"/>
      <c r="AB34" s="79"/>
      <c r="AC34" s="79"/>
      <c r="AD34" s="79"/>
      <c r="AE34" s="78" t="s">
        <v>34</v>
      </c>
      <c r="AF34" s="79"/>
      <c r="AG34" s="79"/>
      <c r="AH34" s="79"/>
      <c r="AI34" s="79"/>
      <c r="AJ34" s="79"/>
      <c r="AK34" s="80" t="s">
        <v>69</v>
      </c>
      <c r="AL34" s="80"/>
      <c r="AM34" s="80"/>
      <c r="AN34" s="80"/>
      <c r="AO34" s="80"/>
      <c r="AP34" s="80"/>
      <c r="AQ34" s="78" t="s">
        <v>35</v>
      </c>
      <c r="AR34" s="69"/>
      <c r="AS34" s="69"/>
      <c r="AT34" s="69"/>
      <c r="AU34" s="69"/>
      <c r="AV34" s="69"/>
      <c r="AW34" s="78" t="s">
        <v>36</v>
      </c>
      <c r="AX34" s="66"/>
      <c r="AY34" s="66"/>
      <c r="AZ34" s="66"/>
      <c r="BA34" s="66"/>
      <c r="BB34" s="66"/>
      <c r="BC34" s="109" t="s">
        <v>70</v>
      </c>
      <c r="BD34" s="109"/>
      <c r="BE34" s="109"/>
      <c r="BF34" s="109"/>
      <c r="BG34" s="109"/>
      <c r="BH34" s="109"/>
      <c r="BI34" s="45" t="s">
        <v>68</v>
      </c>
      <c r="CA34" s="1" t="s">
        <v>39</v>
      </c>
    </row>
    <row r="35" spans="1:100" s="42" customFormat="1" ht="12.75" customHeight="1" x14ac:dyDescent="0.2">
      <c r="A35" s="83"/>
      <c r="B35" s="83"/>
      <c r="C35" s="84" t="s">
        <v>426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92.6</v>
      </c>
      <c r="Z35" s="81"/>
      <c r="AA35" s="81"/>
      <c r="AB35" s="81"/>
      <c r="AC35" s="81"/>
      <c r="AD35" s="81"/>
      <c r="AE35" s="81">
        <v>71.599999999999994</v>
      </c>
      <c r="AF35" s="81"/>
      <c r="AG35" s="81"/>
      <c r="AH35" s="81"/>
      <c r="AI35" s="81"/>
      <c r="AJ35" s="81"/>
      <c r="AK35" s="82">
        <f>IF(BI35 = -1, (IF(AE35=0,0,Y35/AE35)),(IF(Y35=0,0,AE35/Y35)))</f>
        <v>0.77321814254859611</v>
      </c>
      <c r="AL35" s="82"/>
      <c r="AM35" s="82"/>
      <c r="AN35" s="82"/>
      <c r="AO35" s="82"/>
      <c r="AP35" s="82"/>
      <c r="AQ35" s="81">
        <v>98.8</v>
      </c>
      <c r="AR35" s="81"/>
      <c r="AS35" s="81"/>
      <c r="AT35" s="81"/>
      <c r="AU35" s="81"/>
      <c r="AV35" s="81"/>
      <c r="AW35" s="81">
        <v>72.400000000000006</v>
      </c>
      <c r="AX35" s="81"/>
      <c r="AY35" s="81"/>
      <c r="AZ35" s="81"/>
      <c r="BA35" s="81"/>
      <c r="BB35" s="81"/>
      <c r="BC35" s="82">
        <f>IF(BI35 = -1,(IF(AW35=0,0,AQ35/AW35)),(IF(AQ35=0,0,AW35/AQ35)))</f>
        <v>0.73279352226720651</v>
      </c>
      <c r="BD35" s="82"/>
      <c r="BE35" s="82"/>
      <c r="BF35" s="82"/>
      <c r="BG35" s="82"/>
      <c r="BH35" s="82"/>
      <c r="BI35" s="48">
        <v>0</v>
      </c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 t="s">
        <v>40</v>
      </c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.75" customHeight="1" x14ac:dyDescent="0.2">
      <c r="A39" s="125" t="s">
        <v>123</v>
      </c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CA39" s="1" t="s">
        <v>52</v>
      </c>
    </row>
    <row r="40" spans="1:100" ht="9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  <c r="CA40" s="1" t="s">
        <v>52</v>
      </c>
    </row>
    <row r="41" spans="1:100" ht="15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  <c r="CA41" s="1" t="s">
        <v>52</v>
      </c>
    </row>
    <row r="42" spans="1:100" ht="15.75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.75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125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  <c r="CA43" s="1" t="s">
        <v>52</v>
      </c>
    </row>
    <row r="44" spans="1:100" ht="15.75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126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  <c r="CA44" s="1" t="s">
        <v>52</v>
      </c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432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434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433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435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436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170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437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31.5" customHeight="1" x14ac:dyDescent="0.2">
      <c r="A76" s="125" t="s">
        <v>428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57" customHeight="1" x14ac:dyDescent="0.2">
      <c r="A93" s="10" t="s">
        <v>7</v>
      </c>
      <c r="B93" s="54" t="s">
        <v>429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430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431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427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63" customHeight="1" x14ac:dyDescent="0.15">
      <c r="A101" s="134">
        <v>1</v>
      </c>
      <c r="B101" s="134"/>
      <c r="C101" s="135" t="s">
        <v>427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0</v>
      </c>
      <c r="Z101" s="134"/>
      <c r="AA101" s="134"/>
      <c r="AB101" s="134"/>
      <c r="AC101" s="134"/>
      <c r="AD101" s="134"/>
      <c r="AE101" s="134">
        <v>170.86</v>
      </c>
      <c r="AF101" s="134"/>
      <c r="AG101" s="134"/>
      <c r="AH101" s="134"/>
      <c r="AI101" s="134"/>
      <c r="AJ101" s="134"/>
      <c r="AK101" s="134">
        <v>0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">
      <c r="A104" s="128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3:BH33"/>
    <mergeCell ref="A34:B34"/>
    <mergeCell ref="C34:X34"/>
    <mergeCell ref="Y34:AD34"/>
    <mergeCell ref="AE34:AJ34"/>
    <mergeCell ref="AK34:AP34"/>
    <mergeCell ref="AQ34:AV34"/>
    <mergeCell ref="AW34:BB34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2 A35:B35 A37:A75 B45:B46 B48:B49 B51:B55 B57:B61 B63:B75 A77:B77">
    <cfRule type="cellIs" dxfId="21" priority="2" stopIfTrue="1" operator="equal">
      <formula>0</formula>
    </cfRule>
  </conditionalFormatting>
  <conditionalFormatting sqref="C51:C55 C57:C61">
    <cfRule type="cellIs" dxfId="20" priority="4" stopIfTrue="1" operator="equal">
      <formula>$C35</formula>
    </cfRule>
  </conditionalFormatting>
  <conditionalFormatting sqref="C63:C75">
    <cfRule type="cellIs" dxfId="19" priority="3" stopIfTrue="1" operator="equal">
      <formula>$C54</formula>
    </cfRule>
  </conditionalFormatting>
  <conditionalFormatting sqref="C77">
    <cfRule type="cellIs" dxfId="18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5601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25601" r:id="rId4"/>
      </mc:Fallback>
    </mc:AlternateContent>
    <mc:AlternateContent xmlns:mc="http://schemas.openxmlformats.org/markup-compatibility/2006">
      <mc:Choice Requires="x14">
        <oleObject progId="Equation.3" shapeId="25602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25602" r:id="rId6"/>
      </mc:Fallback>
    </mc:AlternateContent>
    <mc:AlternateContent xmlns:mc="http://schemas.openxmlformats.org/markup-compatibility/2006">
      <mc:Choice Requires="x14">
        <oleObject progId="Equation.3" shapeId="25603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25603" r:id="rId8"/>
      </mc:Fallback>
    </mc:AlternateContent>
    <mc:AlternateContent xmlns:mc="http://schemas.openxmlformats.org/markup-compatibility/2006">
      <mc:Choice Requires="x14">
        <oleObject progId="Equation.3" shapeId="25604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25604" r:id="rId10"/>
      </mc:Fallback>
    </mc:AlternateContent>
    <mc:AlternateContent xmlns:mc="http://schemas.openxmlformats.org/markup-compatibility/2006">
      <mc:Choice Requires="x14">
        <oleObject progId="Equation.3" shapeId="25605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25605" r:id="rId12"/>
      </mc:Fallback>
    </mc:AlternateContent>
  </oleObject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E6A2A-ABC4-4D43-9062-08B6D4F44C0E}">
  <sheetPr>
    <pageSetUpPr fitToPage="1"/>
  </sheetPr>
  <dimension ref="A1:CV114"/>
  <sheetViews>
    <sheetView topLeftCell="A98" zoomScaleNormal="100" workbookViewId="0">
      <selection activeCell="AP113" sqref="AP113:BH113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450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451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452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448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438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50520</v>
      </c>
      <c r="AR30" s="81"/>
      <c r="AS30" s="81"/>
      <c r="AT30" s="81"/>
      <c r="AU30" s="81"/>
      <c r="AV30" s="81"/>
      <c r="AW30" s="81">
        <v>40512</v>
      </c>
      <c r="AX30" s="81"/>
      <c r="AY30" s="81"/>
      <c r="AZ30" s="81"/>
      <c r="BA30" s="81"/>
      <c r="BB30" s="81"/>
      <c r="BC30" s="82">
        <f>IF(BI30 = -1,(IF(AW30=0,0,AQ30/AW30)),(IF(AQ30=0,0,AW30/AQ30)))</f>
        <v>0.8019002375296912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25.5" customHeight="1" x14ac:dyDescent="0.2">
      <c r="A31" s="83"/>
      <c r="B31" s="83"/>
      <c r="C31" s="84" t="s">
        <v>439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11325</v>
      </c>
      <c r="Z31" s="81"/>
      <c r="AA31" s="81"/>
      <c r="AB31" s="81"/>
      <c r="AC31" s="81"/>
      <c r="AD31" s="81"/>
      <c r="AE31" s="81">
        <v>11511.78</v>
      </c>
      <c r="AF31" s="81"/>
      <c r="AG31" s="81"/>
      <c r="AH31" s="81"/>
      <c r="AI31" s="81"/>
      <c r="AJ31" s="81"/>
      <c r="AK31" s="82">
        <f>IF(BI31 = -1, (IF(AE31=0,0,Y31/AE31)),(IF(Y31=0,0,AE31/Y31)))</f>
        <v>1.0164927152317882</v>
      </c>
      <c r="AL31" s="82"/>
      <c r="AM31" s="82"/>
      <c r="AN31" s="82"/>
      <c r="AO31" s="82"/>
      <c r="AP31" s="82"/>
      <c r="AQ31" s="81">
        <v>11884.95</v>
      </c>
      <c r="AR31" s="81"/>
      <c r="AS31" s="81"/>
      <c r="AT31" s="81"/>
      <c r="AU31" s="81"/>
      <c r="AV31" s="81"/>
      <c r="AW31" s="81">
        <v>12278.02</v>
      </c>
      <c r="AX31" s="81"/>
      <c r="AY31" s="81"/>
      <c r="AZ31" s="81"/>
      <c r="BA31" s="81"/>
      <c r="BB31" s="81"/>
      <c r="BC31" s="82">
        <f>IF(BI31 = -1,(IF(AW31=0,0,AQ31/AW31)),(IF(AQ31=0,0,AW31/AQ31)))</f>
        <v>1.0330729199533863</v>
      </c>
      <c r="BD31" s="82"/>
      <c r="BE31" s="82"/>
      <c r="BF31" s="82"/>
      <c r="BG31" s="82"/>
      <c r="BH31" s="82"/>
      <c r="BI31" s="47">
        <v>0</v>
      </c>
    </row>
    <row r="32" spans="1:79" ht="25.5" customHeight="1" x14ac:dyDescent="0.2">
      <c r="A32" s="83"/>
      <c r="B32" s="83"/>
      <c r="C32" s="84" t="s">
        <v>440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15739.09</v>
      </c>
      <c r="Z32" s="81"/>
      <c r="AA32" s="81"/>
      <c r="AB32" s="81"/>
      <c r="AC32" s="81"/>
      <c r="AD32" s="81"/>
      <c r="AE32" s="81">
        <v>14797.6</v>
      </c>
      <c r="AF32" s="81"/>
      <c r="AG32" s="81"/>
      <c r="AH32" s="81"/>
      <c r="AI32" s="81"/>
      <c r="AJ32" s="81"/>
      <c r="AK32" s="82">
        <f>IF(BI32 = -1, (IF(AE32=0,0,Y32/AE32)),(IF(Y32=0,0,AE32/Y32)))</f>
        <v>0.94018142090807033</v>
      </c>
      <c r="AL32" s="82"/>
      <c r="AM32" s="82"/>
      <c r="AN32" s="82"/>
      <c r="AO32" s="82"/>
      <c r="AP32" s="82"/>
      <c r="AQ32" s="81">
        <v>19070.2</v>
      </c>
      <c r="AR32" s="81"/>
      <c r="AS32" s="81"/>
      <c r="AT32" s="81"/>
      <c r="AU32" s="81"/>
      <c r="AV32" s="81"/>
      <c r="AW32" s="81">
        <v>16865.78</v>
      </c>
      <c r="AX32" s="81"/>
      <c r="AY32" s="81"/>
      <c r="AZ32" s="81"/>
      <c r="BA32" s="81"/>
      <c r="BB32" s="81"/>
      <c r="BC32" s="82">
        <f>IF(BI32 = -1,(IF(AW32=0,0,AQ32/AW32)),(IF(AQ32=0,0,AW32/AQ32)))</f>
        <v>0.88440498788686006</v>
      </c>
      <c r="BD32" s="82"/>
      <c r="BE32" s="82"/>
      <c r="BF32" s="82"/>
      <c r="BG32" s="82"/>
      <c r="BH32" s="82"/>
      <c r="BI32" s="47">
        <v>0</v>
      </c>
    </row>
    <row r="33" spans="1:100" ht="51" customHeight="1" x14ac:dyDescent="0.2">
      <c r="A33" s="83"/>
      <c r="B33" s="83"/>
      <c r="C33" s="84" t="s">
        <v>441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1038</v>
      </c>
      <c r="Z33" s="81"/>
      <c r="AA33" s="81"/>
      <c r="AB33" s="81"/>
      <c r="AC33" s="81"/>
      <c r="AD33" s="81"/>
      <c r="AE33" s="81">
        <v>1137.8</v>
      </c>
      <c r="AF33" s="81"/>
      <c r="AG33" s="81"/>
      <c r="AH33" s="81"/>
      <c r="AI33" s="81"/>
      <c r="AJ33" s="81"/>
      <c r="AK33" s="82">
        <f>IF(BI33 = -1, (IF(AE33=0,0,Y33/AE33)),(IF(Y33=0,0,AE33/Y33)))</f>
        <v>1.0961464354527939</v>
      </c>
      <c r="AL33" s="82"/>
      <c r="AM33" s="82"/>
      <c r="AN33" s="82"/>
      <c r="AO33" s="82"/>
      <c r="AP33" s="82"/>
      <c r="AQ33" s="81">
        <v>1000</v>
      </c>
      <c r="AR33" s="81"/>
      <c r="AS33" s="81"/>
      <c r="AT33" s="81"/>
      <c r="AU33" s="81"/>
      <c r="AV33" s="81"/>
      <c r="AW33" s="81">
        <v>794.57</v>
      </c>
      <c r="AX33" s="81"/>
      <c r="AY33" s="81"/>
      <c r="AZ33" s="81"/>
      <c r="BA33" s="81"/>
      <c r="BB33" s="81"/>
      <c r="BC33" s="82">
        <f>IF(BI33 = -1,(IF(AW33=0,0,AQ33/AW33)),(IF(AQ33=0,0,AW33/AQ33)))</f>
        <v>0.79457</v>
      </c>
      <c r="BD33" s="82"/>
      <c r="BE33" s="82"/>
      <c r="BF33" s="82"/>
      <c r="BG33" s="82"/>
      <c r="BH33" s="82"/>
      <c r="BI33" s="47">
        <v>0</v>
      </c>
    </row>
    <row r="34" spans="1:100" ht="38.25" customHeight="1" x14ac:dyDescent="0.2">
      <c r="A34" s="83"/>
      <c r="B34" s="83"/>
      <c r="C34" s="84" t="s">
        <v>442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14897.89</v>
      </c>
      <c r="Z34" s="81"/>
      <c r="AA34" s="81"/>
      <c r="AB34" s="81"/>
      <c r="AC34" s="81"/>
      <c r="AD34" s="81"/>
      <c r="AE34" s="81">
        <v>13966.48</v>
      </c>
      <c r="AF34" s="81"/>
      <c r="AG34" s="81"/>
      <c r="AH34" s="81"/>
      <c r="AI34" s="81"/>
      <c r="AJ34" s="81"/>
      <c r="AK34" s="82">
        <f>IF(BI34 = -1, (IF(AE34=0,0,Y34/AE34)),(IF(Y34=0,0,AE34/Y34)))</f>
        <v>0.93748040829943036</v>
      </c>
      <c r="AL34" s="82"/>
      <c r="AM34" s="82"/>
      <c r="AN34" s="82"/>
      <c r="AO34" s="82"/>
      <c r="AP34" s="82"/>
      <c r="AQ34" s="81">
        <v>17957.29</v>
      </c>
      <c r="AR34" s="81"/>
      <c r="AS34" s="81"/>
      <c r="AT34" s="81"/>
      <c r="AU34" s="81"/>
      <c r="AV34" s="81"/>
      <c r="AW34" s="81">
        <v>16985.599999999999</v>
      </c>
      <c r="AX34" s="81"/>
      <c r="AY34" s="81"/>
      <c r="AZ34" s="81"/>
      <c r="BA34" s="81"/>
      <c r="BB34" s="81"/>
      <c r="BC34" s="82">
        <f>IF(BI34 = -1,(IF(AW34=0,0,AQ34/AW34)),(IF(AQ34=0,0,AW34/AQ34)))</f>
        <v>0.94588882843680744</v>
      </c>
      <c r="BD34" s="82"/>
      <c r="BE34" s="82"/>
      <c r="BF34" s="82"/>
      <c r="BG34" s="82"/>
      <c r="BH34" s="82"/>
      <c r="BI34" s="47">
        <v>0</v>
      </c>
    </row>
    <row r="35" spans="1:100" ht="17.25" customHeight="1" x14ac:dyDescent="0.2">
      <c r="A35" s="71" t="s">
        <v>27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3"/>
      <c r="BI35" s="45"/>
    </row>
    <row r="36" spans="1:100" ht="18" hidden="1" customHeight="1" x14ac:dyDescent="0.2">
      <c r="A36" s="74" t="s">
        <v>4</v>
      </c>
      <c r="B36" s="74"/>
      <c r="C36" s="75" t="s">
        <v>5</v>
      </c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8" t="s">
        <v>33</v>
      </c>
      <c r="Z36" s="79"/>
      <c r="AA36" s="79"/>
      <c r="AB36" s="79"/>
      <c r="AC36" s="79"/>
      <c r="AD36" s="79"/>
      <c r="AE36" s="78" t="s">
        <v>34</v>
      </c>
      <c r="AF36" s="79"/>
      <c r="AG36" s="79"/>
      <c r="AH36" s="79"/>
      <c r="AI36" s="79"/>
      <c r="AJ36" s="79"/>
      <c r="AK36" s="80" t="s">
        <v>69</v>
      </c>
      <c r="AL36" s="80"/>
      <c r="AM36" s="80"/>
      <c r="AN36" s="80"/>
      <c r="AO36" s="80"/>
      <c r="AP36" s="80"/>
      <c r="AQ36" s="78" t="s">
        <v>35</v>
      </c>
      <c r="AR36" s="69"/>
      <c r="AS36" s="69"/>
      <c r="AT36" s="69"/>
      <c r="AU36" s="69"/>
      <c r="AV36" s="69"/>
      <c r="AW36" s="78" t="s">
        <v>36</v>
      </c>
      <c r="AX36" s="66"/>
      <c r="AY36" s="66"/>
      <c r="AZ36" s="66"/>
      <c r="BA36" s="66"/>
      <c r="BB36" s="66"/>
      <c r="BC36" s="109" t="s">
        <v>70</v>
      </c>
      <c r="BD36" s="109"/>
      <c r="BE36" s="109"/>
      <c r="BF36" s="109"/>
      <c r="BG36" s="109"/>
      <c r="BH36" s="109"/>
      <c r="BI36" s="45" t="s">
        <v>68</v>
      </c>
      <c r="CA36" s="1" t="s">
        <v>39</v>
      </c>
    </row>
    <row r="37" spans="1:100" s="42" customFormat="1" ht="25.5" customHeight="1" x14ac:dyDescent="0.2">
      <c r="A37" s="83"/>
      <c r="B37" s="83"/>
      <c r="C37" s="84" t="s">
        <v>443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6"/>
      <c r="Y37" s="81">
        <v>0</v>
      </c>
      <c r="Z37" s="81"/>
      <c r="AA37" s="81"/>
      <c r="AB37" s="81"/>
      <c r="AC37" s="81"/>
      <c r="AD37" s="81"/>
      <c r="AE37" s="81">
        <v>0</v>
      </c>
      <c r="AF37" s="81"/>
      <c r="AG37" s="81"/>
      <c r="AH37" s="81"/>
      <c r="AI37" s="81"/>
      <c r="AJ37" s="81"/>
      <c r="AK37" s="82">
        <f>IF(BI37 = -1, (IF(AE37=0,0,Y37/AE37)),(IF(Y37=0,0,AE37/Y37)))</f>
        <v>0</v>
      </c>
      <c r="AL37" s="82"/>
      <c r="AM37" s="82"/>
      <c r="AN37" s="82"/>
      <c r="AO37" s="82"/>
      <c r="AP37" s="82"/>
      <c r="AQ37" s="81">
        <v>34.6</v>
      </c>
      <c r="AR37" s="81"/>
      <c r="AS37" s="81"/>
      <c r="AT37" s="81"/>
      <c r="AU37" s="81"/>
      <c r="AV37" s="81"/>
      <c r="AW37" s="81">
        <v>36.9</v>
      </c>
      <c r="AX37" s="81"/>
      <c r="AY37" s="81"/>
      <c r="AZ37" s="81"/>
      <c r="BA37" s="81"/>
      <c r="BB37" s="81"/>
      <c r="BC37" s="82">
        <f>IF(BI37 = -1,(IF(AW37=0,0,AQ37/AW37)),(IF(AQ37=0,0,AW37/AQ37)))</f>
        <v>1.0664739884393062</v>
      </c>
      <c r="BD37" s="82"/>
      <c r="BE37" s="82"/>
      <c r="BF37" s="82"/>
      <c r="BG37" s="82"/>
      <c r="BH37" s="82"/>
      <c r="BI37" s="48">
        <v>0</v>
      </c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 t="s">
        <v>40</v>
      </c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</row>
    <row r="38" spans="1:100" s="5" customFormat="1" ht="15" customHeight="1" x14ac:dyDescent="0.2">
      <c r="A38" s="83"/>
      <c r="B38" s="83"/>
      <c r="C38" s="84" t="s">
        <v>444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6"/>
      <c r="Y38" s="81">
        <v>0</v>
      </c>
      <c r="Z38" s="81"/>
      <c r="AA38" s="81"/>
      <c r="AB38" s="81"/>
      <c r="AC38" s="81"/>
      <c r="AD38" s="81"/>
      <c r="AE38" s="81">
        <v>0</v>
      </c>
      <c r="AF38" s="81"/>
      <c r="AG38" s="81"/>
      <c r="AH38" s="81"/>
      <c r="AI38" s="81"/>
      <c r="AJ38" s="81"/>
      <c r="AK38" s="82">
        <f>IF(BI38 = -1, (IF(AE38=0,0,Y38/AE38)),(IF(Y38=0,0,AE38/Y38)))</f>
        <v>0</v>
      </c>
      <c r="AL38" s="82"/>
      <c r="AM38" s="82"/>
      <c r="AN38" s="82"/>
      <c r="AO38" s="82"/>
      <c r="AP38" s="82"/>
      <c r="AQ38" s="81">
        <v>50.099999999999994</v>
      </c>
      <c r="AR38" s="81"/>
      <c r="AS38" s="81"/>
      <c r="AT38" s="81"/>
      <c r="AU38" s="81"/>
      <c r="AV38" s="81"/>
      <c r="AW38" s="81">
        <v>50.099999999999994</v>
      </c>
      <c r="AX38" s="81"/>
      <c r="AY38" s="81"/>
      <c r="AZ38" s="81"/>
      <c r="BA38" s="81"/>
      <c r="BB38" s="81"/>
      <c r="BC38" s="82">
        <f>IF(BI38 = -1,(IF(AW38=0,0,AQ38/AW38)),(IF(AQ38=0,0,AW38/AQ38)))</f>
        <v>1</v>
      </c>
      <c r="BD38" s="82"/>
      <c r="BE38" s="82"/>
      <c r="BF38" s="82"/>
      <c r="BG38" s="82"/>
      <c r="BH38" s="82"/>
      <c r="BI38" s="48">
        <v>0</v>
      </c>
    </row>
    <row r="39" spans="1:100" s="5" customFormat="1" ht="15" customHeight="1" x14ac:dyDescent="0.2">
      <c r="A39" s="83"/>
      <c r="B39" s="83"/>
      <c r="C39" s="84" t="s">
        <v>445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100</v>
      </c>
      <c r="Z39" s="81"/>
      <c r="AA39" s="81"/>
      <c r="AB39" s="81"/>
      <c r="AC39" s="81"/>
      <c r="AD39" s="81"/>
      <c r="AE39" s="81">
        <v>100</v>
      </c>
      <c r="AF39" s="81"/>
      <c r="AG39" s="81"/>
      <c r="AH39" s="81"/>
      <c r="AI39" s="81"/>
      <c r="AJ39" s="81"/>
      <c r="AK39" s="82">
        <f>IF(BI39 = -1, (IF(AE39=0,0,Y39/AE39)),(IF(Y39=0,0,AE39/Y39)))</f>
        <v>1</v>
      </c>
      <c r="AL39" s="82"/>
      <c r="AM39" s="82"/>
      <c r="AN39" s="82"/>
      <c r="AO39" s="82"/>
      <c r="AP39" s="82"/>
      <c r="AQ39" s="81">
        <v>100</v>
      </c>
      <c r="AR39" s="81"/>
      <c r="AS39" s="81"/>
      <c r="AT39" s="81"/>
      <c r="AU39" s="81"/>
      <c r="AV39" s="81"/>
      <c r="AW39" s="81">
        <v>100</v>
      </c>
      <c r="AX39" s="81"/>
      <c r="AY39" s="81"/>
      <c r="AZ39" s="81"/>
      <c r="BA39" s="81"/>
      <c r="BB39" s="81"/>
      <c r="BC39" s="82">
        <f>IF(BI39 = -1,(IF(AW39=0,0,AQ39/AW39)),(IF(AQ39=0,0,AW39/AQ39)))</f>
        <v>1</v>
      </c>
      <c r="BD39" s="82"/>
      <c r="BE39" s="82"/>
      <c r="BF39" s="82"/>
      <c r="BG39" s="82"/>
      <c r="BH39" s="82"/>
      <c r="BI39" s="48">
        <v>0</v>
      </c>
    </row>
    <row r="40" spans="1:100" s="5" customFormat="1" ht="25.5" customHeight="1" x14ac:dyDescent="0.2">
      <c r="A40" s="83"/>
      <c r="B40" s="83"/>
      <c r="C40" s="84" t="s">
        <v>446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1">
        <v>300</v>
      </c>
      <c r="Z40" s="81"/>
      <c r="AA40" s="81"/>
      <c r="AB40" s="81"/>
      <c r="AC40" s="81"/>
      <c r="AD40" s="81"/>
      <c r="AE40" s="81">
        <v>573</v>
      </c>
      <c r="AF40" s="81"/>
      <c r="AG40" s="81"/>
      <c r="AH40" s="81"/>
      <c r="AI40" s="81"/>
      <c r="AJ40" s="81"/>
      <c r="AK40" s="82">
        <f>IF(BI40 = -1, (IF(AE40=0,0,Y40/AE40)),(IF(Y40=0,0,AE40/Y40)))</f>
        <v>1.91</v>
      </c>
      <c r="AL40" s="82"/>
      <c r="AM40" s="82"/>
      <c r="AN40" s="82"/>
      <c r="AO40" s="82"/>
      <c r="AP40" s="82"/>
      <c r="AQ40" s="81">
        <v>250</v>
      </c>
      <c r="AR40" s="81"/>
      <c r="AS40" s="81"/>
      <c r="AT40" s="81"/>
      <c r="AU40" s="81"/>
      <c r="AV40" s="81"/>
      <c r="AW40" s="81">
        <v>562</v>
      </c>
      <c r="AX40" s="81"/>
      <c r="AY40" s="81"/>
      <c r="AZ40" s="81"/>
      <c r="BA40" s="81"/>
      <c r="BB40" s="81"/>
      <c r="BC40" s="82">
        <f>IF(BI40 = -1,(IF(AW40=0,0,AQ40/AW40)),(IF(AQ40=0,0,AW40/AQ40)))</f>
        <v>2.2480000000000002</v>
      </c>
      <c r="BD40" s="82"/>
      <c r="BE40" s="82"/>
      <c r="BF40" s="82"/>
      <c r="BG40" s="82"/>
      <c r="BH40" s="82"/>
      <c r="BI40" s="48">
        <v>0</v>
      </c>
    </row>
    <row r="41" spans="1:100" s="5" customFormat="1" ht="51" customHeight="1" x14ac:dyDescent="0.2">
      <c r="A41" s="83"/>
      <c r="B41" s="83"/>
      <c r="C41" s="84" t="s">
        <v>447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1">
        <v>16</v>
      </c>
      <c r="Z41" s="81"/>
      <c r="AA41" s="81"/>
      <c r="AB41" s="81"/>
      <c r="AC41" s="81"/>
      <c r="AD41" s="81"/>
      <c r="AE41" s="81">
        <v>8</v>
      </c>
      <c r="AF41" s="81"/>
      <c r="AG41" s="81"/>
      <c r="AH41" s="81"/>
      <c r="AI41" s="81"/>
      <c r="AJ41" s="81"/>
      <c r="AK41" s="82">
        <f>IF(BI41 = -1, (IF(AE41=0,0,Y41/AE41)),(IF(Y41=0,0,AE41/Y41)))</f>
        <v>0.5</v>
      </c>
      <c r="AL41" s="82"/>
      <c r="AM41" s="82"/>
      <c r="AN41" s="82"/>
      <c r="AO41" s="82"/>
      <c r="AP41" s="82"/>
      <c r="AQ41" s="81">
        <v>15</v>
      </c>
      <c r="AR41" s="81"/>
      <c r="AS41" s="81"/>
      <c r="AT41" s="81"/>
      <c r="AU41" s="81"/>
      <c r="AV41" s="81"/>
      <c r="AW41" s="81">
        <v>5</v>
      </c>
      <c r="AX41" s="81"/>
      <c r="AY41" s="81"/>
      <c r="AZ41" s="81"/>
      <c r="BA41" s="81"/>
      <c r="BB41" s="81"/>
      <c r="BC41" s="82">
        <f>IF(BI41 = -1,(IF(AW41=0,0,AQ41/AW41)),(IF(AQ41=0,0,AW41/AQ41)))</f>
        <v>0.33333333333333331</v>
      </c>
      <c r="BD41" s="82"/>
      <c r="BE41" s="82"/>
      <c r="BF41" s="82"/>
      <c r="BG41" s="82"/>
      <c r="BH41" s="82"/>
      <c r="BI41" s="48">
        <v>0</v>
      </c>
    </row>
    <row r="42" spans="1:100" s="5" customFormat="1" ht="15" customHeight="1" x14ac:dyDescent="0.2"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4"/>
      <c r="AQ42" s="35"/>
      <c r="AR42" s="32"/>
      <c r="AS42" s="32"/>
      <c r="AT42" s="32"/>
      <c r="AU42" s="32"/>
      <c r="AV42" s="32"/>
      <c r="AW42" s="33"/>
      <c r="AX42" s="36"/>
      <c r="AY42" s="36"/>
      <c r="AZ42" s="36"/>
      <c r="BA42" s="36"/>
      <c r="BB42" s="36"/>
      <c r="BC42" s="37"/>
      <c r="BD42" s="37"/>
      <c r="BE42" s="37"/>
      <c r="BF42" s="37"/>
      <c r="BG42" s="37"/>
      <c r="BH42" s="37"/>
    </row>
    <row r="43" spans="1:100" ht="15" customHeight="1" x14ac:dyDescent="0.2">
      <c r="A43" s="87" t="s">
        <v>41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ht="15" customHeight="1" x14ac:dyDescent="0.2">
      <c r="A44" s="43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33"/>
      <c r="AF44" s="32"/>
      <c r="AG44" s="32"/>
      <c r="AH44" s="32"/>
      <c r="AI44" s="32"/>
      <c r="AJ44" s="32"/>
      <c r="AK44" s="34"/>
      <c r="AL44" s="34"/>
      <c r="AM44" s="34"/>
      <c r="AN44" s="34"/>
      <c r="AO44" s="34"/>
      <c r="AP44" s="34"/>
      <c r="AQ44" s="35"/>
      <c r="AR44" s="32"/>
      <c r="AS44" s="32"/>
      <c r="AT44" s="32"/>
      <c r="AU44" s="32"/>
      <c r="AV44" s="32"/>
      <c r="AW44" s="33"/>
      <c r="AX44" s="36"/>
      <c r="AY44" s="36"/>
      <c r="AZ44" s="36"/>
      <c r="BA44" s="36"/>
      <c r="BB44" s="36"/>
      <c r="BC44" s="37"/>
      <c r="BD44" s="37"/>
      <c r="BE44" s="37"/>
      <c r="BF44" s="37"/>
      <c r="BG44" s="37"/>
      <c r="BH44" s="37"/>
    </row>
    <row r="45" spans="1:100" ht="15.75" customHeight="1" x14ac:dyDescent="0.2">
      <c r="A45" s="125" t="s">
        <v>123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CA45" s="1" t="s">
        <v>52</v>
      </c>
    </row>
    <row r="46" spans="1:100" ht="9" customHeight="1" x14ac:dyDescent="0.2">
      <c r="A46" s="43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33"/>
      <c r="AF46" s="32"/>
      <c r="AG46" s="32"/>
      <c r="AH46" s="32"/>
      <c r="AI46" s="32"/>
      <c r="AJ46" s="32"/>
      <c r="AK46" s="34"/>
      <c r="AL46" s="34"/>
      <c r="AM46" s="34"/>
      <c r="AN46" s="34"/>
      <c r="AO46" s="34"/>
      <c r="AP46" s="34"/>
      <c r="AQ46" s="35"/>
      <c r="AR46" s="32"/>
      <c r="AS46" s="32"/>
      <c r="AT46" s="32"/>
      <c r="AU46" s="32"/>
      <c r="AV46" s="32"/>
      <c r="AW46" s="33"/>
      <c r="AX46" s="36"/>
      <c r="AY46" s="36"/>
      <c r="AZ46" s="36"/>
      <c r="BA46" s="36"/>
      <c r="BB46" s="36"/>
      <c r="BC46" s="37"/>
      <c r="BD46" s="37"/>
      <c r="BE46" s="37"/>
      <c r="BF46" s="37"/>
      <c r="BG46" s="37"/>
      <c r="BH46" s="37"/>
      <c r="CA46" s="1" t="s">
        <v>52</v>
      </c>
    </row>
    <row r="47" spans="1:100" ht="15" customHeight="1" x14ac:dyDescent="0.25">
      <c r="A47" s="91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3"/>
      <c r="Y47" s="94" t="s">
        <v>44</v>
      </c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6"/>
      <c r="AL47" s="97" t="s">
        <v>45</v>
      </c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9"/>
      <c r="CA47" s="1" t="s">
        <v>52</v>
      </c>
    </row>
    <row r="48" spans="1:100" ht="15.75" customHeight="1" x14ac:dyDescent="0.2">
      <c r="A48" s="100" t="s">
        <v>46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2"/>
      <c r="Y48" s="103" t="s">
        <v>49</v>
      </c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5"/>
      <c r="AL48" s="106" t="s">
        <v>124</v>
      </c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8"/>
      <c r="CA48" s="1" t="s">
        <v>52</v>
      </c>
    </row>
    <row r="49" spans="1:79" ht="15.75" customHeight="1" x14ac:dyDescent="0.2">
      <c r="A49" s="100" t="s">
        <v>47</v>
      </c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2"/>
      <c r="Y49" s="103" t="s">
        <v>50</v>
      </c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5"/>
      <c r="AL49" s="106" t="s">
        <v>125</v>
      </c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8"/>
      <c r="CA49" s="1" t="s">
        <v>52</v>
      </c>
    </row>
    <row r="50" spans="1:79" ht="15.75" customHeight="1" x14ac:dyDescent="0.2">
      <c r="A50" s="100" t="s">
        <v>48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2"/>
      <c r="Y50" s="103" t="s">
        <v>51</v>
      </c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5"/>
      <c r="AL50" s="106" t="s">
        <v>126</v>
      </c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8"/>
      <c r="CA50" s="1" t="s">
        <v>52</v>
      </c>
    </row>
    <row r="51" spans="1:79" ht="15" customHeight="1" x14ac:dyDescent="0.2">
      <c r="A51" s="29"/>
      <c r="B51" s="29"/>
      <c r="C51" s="30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2"/>
      <c r="Z51" s="32"/>
      <c r="AA51" s="32"/>
      <c r="AB51" s="32"/>
      <c r="AC51" s="32"/>
      <c r="AD51" s="32"/>
      <c r="AE51" s="33"/>
      <c r="AF51" s="32"/>
      <c r="AG51" s="32"/>
      <c r="AH51" s="32"/>
      <c r="AI51" s="32"/>
      <c r="AJ51" s="32"/>
      <c r="AK51" s="34"/>
      <c r="AL51" s="34"/>
      <c r="AM51" s="34"/>
      <c r="AN51" s="34"/>
      <c r="AO51" s="34"/>
      <c r="AP51" s="34"/>
      <c r="AQ51" s="35"/>
      <c r="AR51" s="32"/>
      <c r="AS51" s="32"/>
      <c r="AT51" s="32"/>
      <c r="AU51" s="32"/>
      <c r="AV51" s="32"/>
      <c r="AW51" s="33"/>
      <c r="AX51" s="36"/>
      <c r="AY51" s="36"/>
      <c r="AZ51" s="36"/>
      <c r="BA51" s="36"/>
      <c r="BB51" s="36"/>
      <c r="BC51" s="37"/>
      <c r="BD51" s="37"/>
      <c r="BE51" s="37"/>
      <c r="BF51" s="37"/>
      <c r="BG51" s="37"/>
      <c r="BH51" s="37"/>
    </row>
    <row r="52" spans="1:79" s="38" customFormat="1" ht="15.75" x14ac:dyDescent="0.25">
      <c r="B52" s="38" t="s">
        <v>28</v>
      </c>
    </row>
    <row r="53" spans="1:79" s="38" customFormat="1" ht="48.75" customHeight="1" x14ac:dyDescent="0.25">
      <c r="B53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</row>
    <row r="54" spans="1:79" s="38" customFormat="1" ht="1.5" hidden="1" customHeight="1" x14ac:dyDescent="0.25"/>
    <row r="55" spans="1:79" s="38" customFormat="1" ht="1.5" hidden="1" customHeight="1" x14ac:dyDescent="0.25"/>
    <row r="56" spans="1:79" s="38" customFormat="1" ht="35.25" customHeight="1" x14ac:dyDescent="0.25">
      <c r="A56" s="110" t="s">
        <v>453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79" s="38" customFormat="1" ht="15.75" x14ac:dyDescent="0.25"/>
    <row r="58" spans="1:79" s="38" customFormat="1" ht="15.75" x14ac:dyDescent="0.25">
      <c r="B58" s="38" t="s">
        <v>29</v>
      </c>
    </row>
    <row r="59" spans="1:79" s="38" customFormat="1" ht="15.75" x14ac:dyDescent="0.25"/>
    <row r="60" spans="1:79" s="38" customFormat="1" ht="15.75" x14ac:dyDescent="0.25"/>
    <row r="61" spans="1:79" s="38" customFormat="1" ht="15.75" x14ac:dyDescent="0.25"/>
    <row r="62" spans="1:79" s="38" customFormat="1" ht="30.75" customHeight="1" x14ac:dyDescent="0.25">
      <c r="A62" s="110" t="s">
        <v>455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79" s="38" customFormat="1" ht="15.75" x14ac:dyDescent="0.25"/>
    <row r="64" spans="1:79" s="38" customFormat="1" ht="24.75" customHeight="1" x14ac:dyDescent="0.25">
      <c r="B64" s="112" t="s">
        <v>30</v>
      </c>
      <c r="C64" s="112"/>
      <c r="D64" s="112"/>
      <c r="E64" s="112"/>
      <c r="F64" s="112"/>
      <c r="G64" s="112"/>
      <c r="H64" s="112"/>
      <c r="I64" s="112"/>
      <c r="J64" s="112"/>
      <c r="K64" s="112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</row>
    <row r="65" spans="1:78" s="38" customFormat="1" ht="15.75" x14ac:dyDescent="0.25"/>
    <row r="66" spans="1:78" s="38" customFormat="1" ht="15.75" x14ac:dyDescent="0.25"/>
    <row r="67" spans="1:78" s="38" customFormat="1" ht="22.5" customHeight="1" x14ac:dyDescent="0.25"/>
    <row r="68" spans="1:78" s="38" customFormat="1" ht="29.25" customHeight="1" x14ac:dyDescent="0.25">
      <c r="A68" s="110" t="s">
        <v>454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</row>
    <row r="69" spans="1:78" s="38" customFormat="1" ht="15.75" x14ac:dyDescent="0.25"/>
    <row r="70" spans="1:78" s="38" customFormat="1" ht="15.75" x14ac:dyDescent="0.25"/>
    <row r="71" spans="1:78" s="38" customFormat="1" ht="15.75" x14ac:dyDescent="0.25"/>
    <row r="72" spans="1:78" s="38" customFormat="1" ht="15.75" x14ac:dyDescent="0.25">
      <c r="A72" s="114" t="s">
        <v>456</v>
      </c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</row>
    <row r="73" spans="1:78" s="38" customFormat="1" ht="15.75" x14ac:dyDescent="0.25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</row>
    <row r="74" spans="1:78" s="38" customFormat="1" ht="15.75" x14ac:dyDescent="0.25">
      <c r="A74" s="116" t="s">
        <v>457</v>
      </c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</row>
    <row r="75" spans="1:78" s="38" customFormat="1" ht="19.5" customHeight="1" x14ac:dyDescent="0.25">
      <c r="C75" s="118" t="s">
        <v>43</v>
      </c>
      <c r="D75" s="119"/>
      <c r="E75" s="120" t="s">
        <v>199</v>
      </c>
      <c r="F75" s="121"/>
      <c r="G75" s="121"/>
      <c r="H75" s="121"/>
      <c r="I75" s="121"/>
      <c r="J75" s="121"/>
      <c r="K75" s="121"/>
      <c r="L75" s="121"/>
    </row>
    <row r="76" spans="1:78" s="40" customFormat="1" ht="17.25" customHeight="1" x14ac:dyDescent="0.2">
      <c r="B76" s="40" t="s">
        <v>31</v>
      </c>
    </row>
    <row r="77" spans="1:78" s="38" customFormat="1" ht="15.75" x14ac:dyDescent="0.25">
      <c r="E77" s="38" t="s">
        <v>32</v>
      </c>
    </row>
    <row r="78" spans="1:78" s="38" customFormat="1" ht="6" customHeight="1" x14ac:dyDescent="0.25"/>
    <row r="79" spans="1:78" s="38" customFormat="1" ht="15.75" x14ac:dyDescent="0.25">
      <c r="C79" s="122" t="s">
        <v>42</v>
      </c>
      <c r="D79" s="122"/>
      <c r="E79" s="123" t="s">
        <v>458</v>
      </c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</row>
    <row r="80" spans="1:78" ht="15.75" x14ac:dyDescent="0.2">
      <c r="A80" s="23"/>
      <c r="B80" s="23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6"/>
      <c r="BS80" s="6"/>
      <c r="BT80" s="6"/>
      <c r="BU80" s="6"/>
      <c r="BV80" s="6"/>
      <c r="BW80" s="6"/>
      <c r="BX80" s="6"/>
      <c r="BY80" s="6"/>
      <c r="BZ80" s="5"/>
    </row>
    <row r="81" spans="1:78" ht="15.75" x14ac:dyDescent="0.2">
      <c r="A81" s="23"/>
      <c r="B81" s="23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6"/>
      <c r="BS81" s="6"/>
      <c r="BT81" s="6"/>
      <c r="BU81" s="6"/>
      <c r="BV81" s="6"/>
      <c r="BW81" s="6"/>
      <c r="BX81" s="6"/>
      <c r="BY81" s="6"/>
      <c r="BZ81" s="5"/>
    </row>
    <row r="82" spans="1:78" ht="15.95" customHeight="1" x14ac:dyDescent="0.2">
      <c r="A82" s="125" t="s">
        <v>449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</row>
    <row r="83" spans="1:78" ht="15.75" x14ac:dyDescent="0.2">
      <c r="A83" s="23"/>
      <c r="B83" s="23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6"/>
      <c r="BS83" s="6"/>
      <c r="BT83" s="6"/>
      <c r="BU83" s="6"/>
      <c r="BV83" s="6"/>
      <c r="BW83" s="6"/>
      <c r="BX83" s="6"/>
      <c r="BY83" s="6"/>
      <c r="BZ83" s="5"/>
    </row>
    <row r="84" spans="1:78" ht="15.95" customHeight="1" x14ac:dyDescent="0.2">
      <c r="A84" s="9"/>
      <c r="B84" s="9"/>
      <c r="C84" s="9"/>
      <c r="D84" s="9"/>
      <c r="E84" s="9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</row>
    <row r="85" spans="1:78" ht="12" customHeight="1" x14ac:dyDescent="0.2">
      <c r="A85" s="22" t="s">
        <v>19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</row>
    <row r="86" spans="1:78" ht="12" customHeight="1" x14ac:dyDescent="0.2">
      <c r="A86" s="22" t="s">
        <v>16</v>
      </c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</row>
    <row r="87" spans="1:78" s="22" customFormat="1" ht="12" customHeight="1" x14ac:dyDescent="0.2">
      <c r="A87" s="22" t="s">
        <v>17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</row>
    <row r="88" spans="1:78" s="22" customFormat="1" ht="12" customHeight="1" x14ac:dyDescent="0.2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</row>
    <row r="89" spans="1:78" s="22" customFormat="1" ht="12" customHeight="1" x14ac:dyDescent="0.2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126" t="s">
        <v>53</v>
      </c>
      <c r="BF89" s="126"/>
      <c r="BG89" s="126"/>
      <c r="BH89" s="126"/>
      <c r="BI89" s="126"/>
      <c r="BJ89" s="126"/>
      <c r="BK89" s="126"/>
      <c r="BL89" s="126"/>
    </row>
    <row r="90" spans="1:78" ht="15.75" x14ac:dyDescent="0.2">
      <c r="A90" s="53" t="s">
        <v>54</v>
      </c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</row>
    <row r="91" spans="1:78" ht="15.75" customHeight="1" x14ac:dyDescent="0.2">
      <c r="A91" s="53" t="s">
        <v>88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</row>
    <row r="92" spans="1:78" ht="6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</row>
    <row r="93" spans="1:78" ht="27.95" customHeight="1" x14ac:dyDescent="0.2">
      <c r="A93" s="10" t="s">
        <v>2</v>
      </c>
      <c r="B93" s="54" t="s">
        <v>81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1"/>
      <c r="N93" s="56" t="s">
        <v>82</v>
      </c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12"/>
      <c r="AU93" s="54" t="s">
        <v>85</v>
      </c>
      <c r="AV93" s="55"/>
      <c r="AW93" s="55"/>
      <c r="AX93" s="55"/>
      <c r="AY93" s="55"/>
      <c r="AZ93" s="55"/>
      <c r="BA93" s="55"/>
      <c r="BB93" s="55"/>
      <c r="BC93" s="12"/>
      <c r="BD93" s="12"/>
      <c r="BE93" s="12"/>
      <c r="BF93" s="12"/>
      <c r="BG93" s="12"/>
      <c r="BH93" s="12"/>
      <c r="BI93" s="12"/>
      <c r="BJ93" s="12"/>
      <c r="BK93" s="12"/>
      <c r="BL93" s="12"/>
    </row>
    <row r="94" spans="1:78" ht="21.75" customHeight="1" x14ac:dyDescent="0.2">
      <c r="A94" s="13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13"/>
      <c r="N94" s="59" t="s">
        <v>9</v>
      </c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13"/>
      <c r="AU94" s="58" t="s">
        <v>10</v>
      </c>
      <c r="AV94" s="58"/>
      <c r="AW94" s="58"/>
      <c r="AX94" s="58"/>
      <c r="AY94" s="58"/>
      <c r="AZ94" s="58"/>
      <c r="BA94" s="58"/>
      <c r="BB94" s="58"/>
      <c r="BC94" s="13"/>
      <c r="BD94" s="13"/>
      <c r="BE94" s="13"/>
      <c r="BF94" s="13"/>
      <c r="BG94" s="13"/>
      <c r="BH94" s="13"/>
      <c r="BI94" s="13"/>
      <c r="BJ94" s="13"/>
      <c r="BK94" s="13"/>
      <c r="BL94" s="13"/>
    </row>
    <row r="95" spans="1:78" ht="6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 s="14"/>
      <c r="BF95" s="14"/>
      <c r="BG95" s="14"/>
      <c r="BH95" s="14"/>
      <c r="BI95" s="14"/>
      <c r="BJ95" s="14"/>
      <c r="BK95" s="14"/>
      <c r="BL95" s="14"/>
    </row>
    <row r="96" spans="1:78" ht="27.95" customHeight="1" x14ac:dyDescent="0.2">
      <c r="A96" s="15" t="s">
        <v>6</v>
      </c>
      <c r="B96" s="54" t="s">
        <v>91</v>
      </c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1"/>
      <c r="N96" s="56" t="s">
        <v>90</v>
      </c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12"/>
      <c r="AU96" s="54" t="s">
        <v>85</v>
      </c>
      <c r="AV96" s="55"/>
      <c r="AW96" s="55"/>
      <c r="AX96" s="55"/>
      <c r="AY96" s="55"/>
      <c r="AZ96" s="55"/>
      <c r="BA96" s="55"/>
      <c r="BB96" s="55"/>
      <c r="BC96" s="16"/>
      <c r="BD96" s="16"/>
      <c r="BE96" s="16"/>
      <c r="BF96" s="16"/>
      <c r="BG96" s="16"/>
      <c r="BH96" s="16"/>
      <c r="BI96" s="16"/>
      <c r="BJ96" s="16"/>
      <c r="BK96" s="16"/>
      <c r="BL96" s="17"/>
    </row>
    <row r="97" spans="1:79" ht="23.25" customHeight="1" x14ac:dyDescent="0.2">
      <c r="A97" s="18"/>
      <c r="B97" s="58" t="s">
        <v>8</v>
      </c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13"/>
      <c r="N97" s="59" t="s">
        <v>11</v>
      </c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13"/>
      <c r="AU97" s="58" t="s">
        <v>10</v>
      </c>
      <c r="AV97" s="58"/>
      <c r="AW97" s="58"/>
      <c r="AX97" s="58"/>
      <c r="AY97" s="58"/>
      <c r="AZ97" s="58"/>
      <c r="BA97" s="58"/>
      <c r="BB97" s="58"/>
      <c r="BC97" s="19"/>
      <c r="BD97" s="19"/>
      <c r="BE97" s="19"/>
      <c r="BF97" s="19"/>
      <c r="BG97" s="19"/>
      <c r="BH97" s="19"/>
      <c r="BI97" s="19"/>
      <c r="BJ97" s="19"/>
      <c r="BK97" s="20"/>
      <c r="BL97" s="19"/>
    </row>
    <row r="98" spans="1:79" ht="6.75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</row>
    <row r="99" spans="1:79" ht="42.75" customHeight="1" x14ac:dyDescent="0.2">
      <c r="A99" s="10" t="s">
        <v>7</v>
      </c>
      <c r="B99" s="54" t="s">
        <v>450</v>
      </c>
      <c r="C99" s="55"/>
      <c r="D99" s="55"/>
      <c r="E99" s="55"/>
      <c r="F99" s="55"/>
      <c r="G99" s="55"/>
      <c r="H99" s="55"/>
      <c r="I99" s="55"/>
      <c r="J99" s="55"/>
      <c r="K99" s="55"/>
      <c r="L99" s="55"/>
      <c r="M99"/>
      <c r="N99" s="54" t="s">
        <v>451</v>
      </c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16"/>
      <c r="AA99" s="54" t="s">
        <v>452</v>
      </c>
      <c r="AB99" s="55"/>
      <c r="AC99" s="55"/>
      <c r="AD99" s="55"/>
      <c r="AE99" s="55"/>
      <c r="AF99" s="55"/>
      <c r="AG99" s="55"/>
      <c r="AH99" s="55"/>
      <c r="AI99" s="55"/>
      <c r="AJ99" s="16"/>
      <c r="AK99" s="60" t="s">
        <v>448</v>
      </c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16"/>
      <c r="BE99" s="54" t="s">
        <v>86</v>
      </c>
      <c r="BF99" s="55"/>
      <c r="BG99" s="55"/>
      <c r="BH99" s="55"/>
      <c r="BI99" s="55"/>
      <c r="BJ99" s="55"/>
      <c r="BK99" s="55"/>
      <c r="BL99" s="55"/>
    </row>
    <row r="100" spans="1:79" ht="23.25" customHeight="1" x14ac:dyDescent="0.2">
      <c r="A100"/>
      <c r="B100" s="58" t="s">
        <v>8</v>
      </c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/>
      <c r="N100" s="58" t="s">
        <v>12</v>
      </c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19"/>
      <c r="AA100" s="61" t="s">
        <v>13</v>
      </c>
      <c r="AB100" s="61"/>
      <c r="AC100" s="61"/>
      <c r="AD100" s="61"/>
      <c r="AE100" s="61"/>
      <c r="AF100" s="61"/>
      <c r="AG100" s="61"/>
      <c r="AH100" s="61"/>
      <c r="AI100" s="61"/>
      <c r="AJ100" s="19"/>
      <c r="AK100" s="62" t="s">
        <v>14</v>
      </c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19"/>
      <c r="BE100" s="58" t="s">
        <v>15</v>
      </c>
      <c r="BF100" s="58"/>
      <c r="BG100" s="58"/>
      <c r="BH100" s="58"/>
      <c r="BI100" s="58"/>
      <c r="BJ100" s="58"/>
      <c r="BK100" s="58"/>
      <c r="BL100" s="58"/>
    </row>
    <row r="101" spans="1:79" s="22" customFormat="1" ht="12" customHeight="1" x14ac:dyDescent="0.2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s="22" customFormat="1" ht="19.5" customHeight="1" x14ac:dyDescent="0.2">
      <c r="A102" s="10" t="s">
        <v>55</v>
      </c>
      <c r="B102" s="127" t="s">
        <v>56</v>
      </c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ht="28.5" customHeight="1" x14ac:dyDescent="0.2">
      <c r="A103" s="65" t="s">
        <v>0</v>
      </c>
      <c r="B103" s="65"/>
      <c r="C103" s="65" t="s">
        <v>57</v>
      </c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 t="s">
        <v>58</v>
      </c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</row>
    <row r="104" spans="1:79" ht="31.5" customHeight="1" x14ac:dyDescent="0.2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 t="s">
        <v>59</v>
      </c>
      <c r="Z104" s="65"/>
      <c r="AA104" s="65"/>
      <c r="AB104" s="65"/>
      <c r="AC104" s="65"/>
      <c r="AD104" s="65"/>
      <c r="AE104" s="65" t="s">
        <v>60</v>
      </c>
      <c r="AF104" s="65"/>
      <c r="AG104" s="65"/>
      <c r="AH104" s="65"/>
      <c r="AI104" s="65"/>
      <c r="AJ104" s="65"/>
      <c r="AK104" s="65" t="s">
        <v>61</v>
      </c>
      <c r="AL104" s="65"/>
      <c r="AM104" s="65"/>
      <c r="AN104" s="65"/>
      <c r="AO104" s="65"/>
      <c r="AP104" s="65"/>
    </row>
    <row r="105" spans="1:79" ht="17.25" customHeight="1" x14ac:dyDescent="0.2">
      <c r="A105" s="65">
        <v>1</v>
      </c>
      <c r="B105" s="65"/>
      <c r="C105" s="65">
        <v>2</v>
      </c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>
        <v>3</v>
      </c>
      <c r="Z105" s="65"/>
      <c r="AA105" s="65"/>
      <c r="AB105" s="65"/>
      <c r="AC105" s="65"/>
      <c r="AD105" s="65"/>
      <c r="AE105" s="65">
        <v>4</v>
      </c>
      <c r="AF105" s="65"/>
      <c r="AG105" s="65"/>
      <c r="AH105" s="65"/>
      <c r="AI105" s="65"/>
      <c r="AJ105" s="65"/>
      <c r="AK105" s="65">
        <v>5</v>
      </c>
      <c r="AL105" s="65"/>
      <c r="AM105" s="65"/>
      <c r="AN105" s="65"/>
      <c r="AO105" s="65"/>
      <c r="AP105" s="65"/>
    </row>
    <row r="106" spans="1:79" s="22" customFormat="1" ht="17.25" hidden="1" customHeight="1" x14ac:dyDescent="0.2">
      <c r="A106" s="65" t="s">
        <v>4</v>
      </c>
      <c r="B106" s="65"/>
      <c r="C106" s="65" t="s">
        <v>5</v>
      </c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 t="s">
        <v>33</v>
      </c>
      <c r="Z106" s="65"/>
      <c r="AA106" s="65"/>
      <c r="AB106" s="65"/>
      <c r="AC106" s="65"/>
      <c r="AD106" s="65"/>
      <c r="AE106" s="65" t="s">
        <v>34</v>
      </c>
      <c r="AF106" s="65"/>
      <c r="AG106" s="65"/>
      <c r="AH106" s="65"/>
      <c r="AI106" s="65"/>
      <c r="AJ106" s="65"/>
      <c r="AK106" s="65" t="s">
        <v>62</v>
      </c>
      <c r="AL106" s="65"/>
      <c r="AM106" s="65"/>
      <c r="AN106" s="65"/>
      <c r="AO106" s="65"/>
      <c r="AP106" s="65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CA106" s="22" t="s">
        <v>65</v>
      </c>
    </row>
    <row r="107" spans="1:79" s="50" customFormat="1" ht="47.25" customHeight="1" x14ac:dyDescent="0.15">
      <c r="A107" s="134">
        <v>1</v>
      </c>
      <c r="B107" s="134"/>
      <c r="C107" s="135" t="s">
        <v>448</v>
      </c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7"/>
      <c r="Y107" s="134">
        <v>217.16</v>
      </c>
      <c r="Z107" s="134"/>
      <c r="AA107" s="134"/>
      <c r="AB107" s="134"/>
      <c r="AC107" s="134"/>
      <c r="AD107" s="134"/>
      <c r="AE107" s="134">
        <v>0</v>
      </c>
      <c r="AF107" s="134"/>
      <c r="AG107" s="134"/>
      <c r="AH107" s="134"/>
      <c r="AI107" s="134"/>
      <c r="AJ107" s="134"/>
      <c r="AK107" s="134">
        <v>0</v>
      </c>
      <c r="AL107" s="134"/>
      <c r="AM107" s="134"/>
      <c r="AN107" s="134"/>
      <c r="AO107" s="134"/>
      <c r="AP107" s="134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CA107" s="50" t="s">
        <v>66</v>
      </c>
    </row>
    <row r="108" spans="1:79" s="22" customFormat="1" ht="12" customHeight="1" x14ac:dyDescent="0.2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</row>
    <row r="109" spans="1:79" s="22" customFormat="1" ht="19.5" customHeight="1" x14ac:dyDescent="0.2">
      <c r="A109" s="10" t="s">
        <v>63</v>
      </c>
      <c r="B109" s="127" t="s">
        <v>64</v>
      </c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</row>
    <row r="110" spans="1:79" ht="15.95" customHeight="1" x14ac:dyDescent="0.2">
      <c r="A110" s="128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1"/>
    </row>
    <row r="111" spans="1:79" s="22" customFormat="1" ht="12" customHeight="1" x14ac:dyDescent="0.2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</row>
    <row r="112" spans="1:79" ht="15.95" customHeight="1" x14ac:dyDescent="0.25">
      <c r="A112" s="21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</row>
    <row r="113" spans="1:60" ht="42" customHeight="1" x14ac:dyDescent="0.25">
      <c r="A113" s="129" t="s">
        <v>83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2"/>
      <c r="AO113" s="2"/>
      <c r="AP113" s="131" t="s">
        <v>84</v>
      </c>
      <c r="AQ113" s="132"/>
      <c r="AR113" s="132"/>
      <c r="AS113" s="132"/>
      <c r="AT113" s="132"/>
      <c r="AU113" s="132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2"/>
      <c r="BF113" s="132"/>
      <c r="BG113" s="132"/>
      <c r="BH113" s="132"/>
    </row>
    <row r="114" spans="1:60" x14ac:dyDescent="0.2">
      <c r="W114" s="133" t="s">
        <v>3</v>
      </c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3"/>
      <c r="AO114" s="3"/>
      <c r="AP114" s="133" t="s">
        <v>18</v>
      </c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</row>
  </sheetData>
  <mergeCells count="225">
    <mergeCell ref="AE41:AJ41"/>
    <mergeCell ref="AK41:AP41"/>
    <mergeCell ref="AQ41:AV41"/>
    <mergeCell ref="AW39:BB39"/>
    <mergeCell ref="BC39:BH39"/>
    <mergeCell ref="A40:B40"/>
    <mergeCell ref="C40:X40"/>
    <mergeCell ref="Y40:AD40"/>
    <mergeCell ref="AE40:AJ40"/>
    <mergeCell ref="AK40:AP40"/>
    <mergeCell ref="AQ40:AV40"/>
    <mergeCell ref="AW40:BB40"/>
    <mergeCell ref="BC40:BH40"/>
    <mergeCell ref="A39:B39"/>
    <mergeCell ref="C39:X39"/>
    <mergeCell ref="Y39:AD39"/>
    <mergeCell ref="AE39:AJ39"/>
    <mergeCell ref="AK39:AP39"/>
    <mergeCell ref="AQ39:AV39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  <mergeCell ref="A31:B31"/>
    <mergeCell ref="C31:X31"/>
    <mergeCell ref="Y31:AD31"/>
    <mergeCell ref="AE31:AJ31"/>
    <mergeCell ref="AK31:AP31"/>
    <mergeCell ref="AQ31:AV31"/>
    <mergeCell ref="A38:B38"/>
    <mergeCell ref="C38:X38"/>
    <mergeCell ref="Y38:AD38"/>
    <mergeCell ref="AE38:AJ38"/>
    <mergeCell ref="AK38:AP38"/>
    <mergeCell ref="AQ38:AV38"/>
    <mergeCell ref="A110:BL110"/>
    <mergeCell ref="A113:V113"/>
    <mergeCell ref="W113:AM113"/>
    <mergeCell ref="AP113:BH113"/>
    <mergeCell ref="W114:AM114"/>
    <mergeCell ref="AP114:BH114"/>
    <mergeCell ref="A107:B107"/>
    <mergeCell ref="C107:X107"/>
    <mergeCell ref="Y107:AD107"/>
    <mergeCell ref="AE107:AJ107"/>
    <mergeCell ref="AK107:AP107"/>
    <mergeCell ref="B109:AE109"/>
    <mergeCell ref="A105:B105"/>
    <mergeCell ref="C105:X105"/>
    <mergeCell ref="Y105:AD105"/>
    <mergeCell ref="AE105:AJ105"/>
    <mergeCell ref="AK105:AP105"/>
    <mergeCell ref="A106:B106"/>
    <mergeCell ref="C106:X106"/>
    <mergeCell ref="Y106:AD106"/>
    <mergeCell ref="AE106:AJ106"/>
    <mergeCell ref="AK106:AP106"/>
    <mergeCell ref="B102:AE102"/>
    <mergeCell ref="A103:B104"/>
    <mergeCell ref="C103:X104"/>
    <mergeCell ref="Y103:AP103"/>
    <mergeCell ref="Y104:AD104"/>
    <mergeCell ref="AE104:AJ104"/>
    <mergeCell ref="AK104:AP104"/>
    <mergeCell ref="B99:L99"/>
    <mergeCell ref="N99:Y99"/>
    <mergeCell ref="AA99:AI99"/>
    <mergeCell ref="AK99:BC99"/>
    <mergeCell ref="BE99:BL99"/>
    <mergeCell ref="B100:L100"/>
    <mergeCell ref="N100:Y100"/>
    <mergeCell ref="AA100:AI100"/>
    <mergeCell ref="AK100:BC100"/>
    <mergeCell ref="BE100:BL100"/>
    <mergeCell ref="B96:L96"/>
    <mergeCell ref="N96:AS96"/>
    <mergeCell ref="AU96:BB96"/>
    <mergeCell ref="B97:L97"/>
    <mergeCell ref="N97:AS97"/>
    <mergeCell ref="AU97:BB97"/>
    <mergeCell ref="A90:BL90"/>
    <mergeCell ref="A91:BL91"/>
    <mergeCell ref="B93:L93"/>
    <mergeCell ref="N93:AS93"/>
    <mergeCell ref="AU93:BB93"/>
    <mergeCell ref="B94:L94"/>
    <mergeCell ref="N94:AS94"/>
    <mergeCell ref="AU94:BB94"/>
    <mergeCell ref="C75:D75"/>
    <mergeCell ref="E75:L75"/>
    <mergeCell ref="C79:D79"/>
    <mergeCell ref="E79:BH79"/>
    <mergeCell ref="A82:BL82"/>
    <mergeCell ref="BE89:BL89"/>
    <mergeCell ref="A56:BH56"/>
    <mergeCell ref="A62:BH62"/>
    <mergeCell ref="B64:AW64"/>
    <mergeCell ref="A68:BH68"/>
    <mergeCell ref="A72:BH72"/>
    <mergeCell ref="A74:BH74"/>
    <mergeCell ref="A49:X49"/>
    <mergeCell ref="Y49:AK49"/>
    <mergeCell ref="AL49:BH49"/>
    <mergeCell ref="A50:X50"/>
    <mergeCell ref="Y50:AK50"/>
    <mergeCell ref="AL50:BH50"/>
    <mergeCell ref="A43:AD43"/>
    <mergeCell ref="A45:BL45"/>
    <mergeCell ref="A47:X47"/>
    <mergeCell ref="Y47:AK47"/>
    <mergeCell ref="AL47:BH47"/>
    <mergeCell ref="A48:X48"/>
    <mergeCell ref="Y48:AK48"/>
    <mergeCell ref="AL48:BH48"/>
    <mergeCell ref="BC36:BH36"/>
    <mergeCell ref="A37:B37"/>
    <mergeCell ref="C37:X37"/>
    <mergeCell ref="Y37:AD37"/>
    <mergeCell ref="AE37:AJ37"/>
    <mergeCell ref="AK37:AP37"/>
    <mergeCell ref="AQ37:AV37"/>
    <mergeCell ref="AW37:BB37"/>
    <mergeCell ref="BC37:BH37"/>
    <mergeCell ref="AW38:BB38"/>
    <mergeCell ref="BC38:BH38"/>
    <mergeCell ref="AW41:BB41"/>
    <mergeCell ref="BC41:BH41"/>
    <mergeCell ref="A41:B41"/>
    <mergeCell ref="C41:X41"/>
    <mergeCell ref="Y41:AD41"/>
    <mergeCell ref="A35:BH35"/>
    <mergeCell ref="A36:B36"/>
    <mergeCell ref="C36:X36"/>
    <mergeCell ref="Y36:AD36"/>
    <mergeCell ref="AE36:AJ36"/>
    <mergeCell ref="AK36:AP36"/>
    <mergeCell ref="AQ36:AV36"/>
    <mergeCell ref="AW36:BB36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4 A37:B41 A43:A81 B51:B52 B54:B55 B57:B61 B63:B67 B69:B81 A83:B83">
    <cfRule type="cellIs" dxfId="17" priority="2" stopIfTrue="1" operator="equal">
      <formula>0</formula>
    </cfRule>
  </conditionalFormatting>
  <conditionalFormatting sqref="C57">
    <cfRule type="cellIs" dxfId="16" priority="27" stopIfTrue="1" operator="equal">
      <formula>$C37</formula>
    </cfRule>
  </conditionalFormatting>
  <conditionalFormatting sqref="C58:C61 C63:C67">
    <cfRule type="cellIs" dxfId="15" priority="4" stopIfTrue="1" operator="equal">
      <formula>$C42</formula>
    </cfRule>
  </conditionalFormatting>
  <conditionalFormatting sqref="C69:C81">
    <cfRule type="cellIs" dxfId="14" priority="3" stopIfTrue="1" operator="equal">
      <formula>$C60</formula>
    </cfRule>
  </conditionalFormatting>
  <conditionalFormatting sqref="C83">
    <cfRule type="cellIs" dxfId="13" priority="1" stopIfTrue="1" operator="equal">
      <formula>$C82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8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6625" r:id="rId4">
          <objectPr defaultSize="0" autoPict="0" r:id="rId5">
            <anchor moveWithCells="1" sizeWithCells="1">
              <from>
                <xdr:col>1</xdr:col>
                <xdr:colOff>171450</xdr:colOff>
                <xdr:row>51</xdr:row>
                <xdr:rowOff>152400</xdr:rowOff>
              </from>
              <to>
                <xdr:col>17</xdr:col>
                <xdr:colOff>142875</xdr:colOff>
                <xdr:row>55</xdr:row>
                <xdr:rowOff>0</xdr:rowOff>
              </to>
            </anchor>
          </objectPr>
        </oleObject>
      </mc:Choice>
      <mc:Fallback>
        <oleObject progId="Equation.3" shapeId="26625" r:id="rId4"/>
      </mc:Fallback>
    </mc:AlternateContent>
    <mc:AlternateContent xmlns:mc="http://schemas.openxmlformats.org/markup-compatibility/2006">
      <mc:Choice Requires="x14">
        <oleObject progId="Equation.3" shapeId="26626" r:id="rId6">
          <objectPr defaultSize="0" autoPict="0" r:id="rId7">
            <anchor moveWithCells="1" sizeWithCells="1">
              <from>
                <xdr:col>1</xdr:col>
                <xdr:colOff>180975</xdr:colOff>
                <xdr:row>57</xdr:row>
                <xdr:rowOff>161925</xdr:rowOff>
              </from>
              <to>
                <xdr:col>15</xdr:col>
                <xdr:colOff>161925</xdr:colOff>
                <xdr:row>61</xdr:row>
                <xdr:rowOff>0</xdr:rowOff>
              </to>
            </anchor>
          </objectPr>
        </oleObject>
      </mc:Choice>
      <mc:Fallback>
        <oleObject progId="Equation.3" shapeId="26626" r:id="rId6"/>
      </mc:Fallback>
    </mc:AlternateContent>
    <mc:AlternateContent xmlns:mc="http://schemas.openxmlformats.org/markup-compatibility/2006">
      <mc:Choice Requires="x14">
        <oleObject progId="Equation.3" shapeId="26627" r:id="rId8">
          <objectPr defaultSize="0" autoPict="0" r:id="rId9">
            <anchor moveWithCells="1">
              <from>
                <xdr:col>26</xdr:col>
                <xdr:colOff>28575</xdr:colOff>
                <xdr:row>41</xdr:row>
                <xdr:rowOff>28575</xdr:rowOff>
              </from>
              <to>
                <xdr:col>29</xdr:col>
                <xdr:colOff>114300</xdr:colOff>
                <xdr:row>43</xdr:row>
                <xdr:rowOff>114300</xdr:rowOff>
              </to>
            </anchor>
          </objectPr>
        </oleObject>
      </mc:Choice>
      <mc:Fallback>
        <oleObject progId="Equation.3" shapeId="26627" r:id="rId8"/>
      </mc:Fallback>
    </mc:AlternateContent>
    <mc:AlternateContent xmlns:mc="http://schemas.openxmlformats.org/markup-compatibility/2006">
      <mc:Choice Requires="x14">
        <oleObject progId="Equation.3" shapeId="26628" r:id="rId10">
          <objectPr defaultSize="0" autoPict="0" r:id="rId11">
            <anchor moveWithCells="1" sizeWithCells="1">
              <from>
                <xdr:col>1</xdr:col>
                <xdr:colOff>190500</xdr:colOff>
                <xdr:row>63</xdr:row>
                <xdr:rowOff>295275</xdr:rowOff>
              </from>
              <to>
                <xdr:col>18</xdr:col>
                <xdr:colOff>47625</xdr:colOff>
                <xdr:row>66</xdr:row>
                <xdr:rowOff>238125</xdr:rowOff>
              </to>
            </anchor>
          </objectPr>
        </oleObject>
      </mc:Choice>
      <mc:Fallback>
        <oleObject progId="Equation.3" shapeId="26628" r:id="rId10"/>
      </mc:Fallback>
    </mc:AlternateContent>
    <mc:AlternateContent xmlns:mc="http://schemas.openxmlformats.org/markup-compatibility/2006">
      <mc:Choice Requires="x14">
        <oleObject progId="Equation.3" shapeId="26629" r:id="rId12">
          <objectPr defaultSize="0" autoPict="0" r:id="rId13">
            <anchor moveWithCells="1" sizeWithCells="1">
              <from>
                <xdr:col>1</xdr:col>
                <xdr:colOff>180975</xdr:colOff>
                <xdr:row>68</xdr:row>
                <xdr:rowOff>57150</xdr:rowOff>
              </from>
              <to>
                <xdr:col>7</xdr:col>
                <xdr:colOff>85725</xdr:colOff>
                <xdr:row>71</xdr:row>
                <xdr:rowOff>0</xdr:rowOff>
              </to>
            </anchor>
          </objectPr>
        </oleObject>
      </mc:Choice>
      <mc:Fallback>
        <oleObject progId="Equation.3" shapeId="26629" r:id="rId12"/>
      </mc:Fallback>
    </mc:AlternateContent>
  </oleObject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606D3-60BF-46F4-8037-F9C8CCB8D561}">
  <sheetPr>
    <pageSetUpPr fitToPage="1"/>
  </sheetPr>
  <dimension ref="A1:CV108"/>
  <sheetViews>
    <sheetView topLeftCell="A83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54" t="s">
        <v>465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466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467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463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38.25" customHeight="1" x14ac:dyDescent="0.2">
      <c r="A30" s="83"/>
      <c r="B30" s="83"/>
      <c r="C30" s="84" t="s">
        <v>459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1354.28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0.14000000000000001</v>
      </c>
      <c r="AR30" s="81"/>
      <c r="AS30" s="81"/>
      <c r="AT30" s="81"/>
      <c r="AU30" s="81"/>
      <c r="AV30" s="81"/>
      <c r="AW30" s="81">
        <v>0</v>
      </c>
      <c r="AX30" s="81"/>
      <c r="AY30" s="81"/>
      <c r="AZ30" s="81"/>
      <c r="BA30" s="81"/>
      <c r="BB30" s="81"/>
      <c r="BC30" s="82">
        <f>IF(BI30 = -1,(IF(AW30=0,0,AQ30/AW30)),(IF(AQ30=0,0,AW30/AQ30)))</f>
        <v>0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25.5" customHeight="1" x14ac:dyDescent="0.2">
      <c r="A31" s="83"/>
      <c r="B31" s="83"/>
      <c r="C31" s="84" t="s">
        <v>460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7362.14</v>
      </c>
      <c r="Z31" s="81"/>
      <c r="AA31" s="81"/>
      <c r="AB31" s="81"/>
      <c r="AC31" s="81"/>
      <c r="AD31" s="81"/>
      <c r="AE31" s="81">
        <v>0</v>
      </c>
      <c r="AF31" s="81"/>
      <c r="AG31" s="81"/>
      <c r="AH31" s="81"/>
      <c r="AI31" s="81"/>
      <c r="AJ31" s="81"/>
      <c r="AK31" s="82">
        <f>IF(BI31 = -1, (IF(AE31=0,0,Y31/AE31)),(IF(Y31=0,0,AE31/Y31)))</f>
        <v>0</v>
      </c>
      <c r="AL31" s="82"/>
      <c r="AM31" s="82"/>
      <c r="AN31" s="82"/>
      <c r="AO31" s="82"/>
      <c r="AP31" s="82"/>
      <c r="AQ31" s="81">
        <v>4214.07</v>
      </c>
      <c r="AR31" s="81"/>
      <c r="AS31" s="81"/>
      <c r="AT31" s="81"/>
      <c r="AU31" s="81"/>
      <c r="AV31" s="81"/>
      <c r="AW31" s="81">
        <v>0</v>
      </c>
      <c r="AX31" s="81"/>
      <c r="AY31" s="81"/>
      <c r="AZ31" s="81"/>
      <c r="BA31" s="81"/>
      <c r="BB31" s="81"/>
      <c r="BC31" s="82">
        <f>IF(BI31 = -1,(IF(AW31=0,0,AQ31/AW31)),(IF(AQ31=0,0,AW31/AQ31)))</f>
        <v>0</v>
      </c>
      <c r="BD31" s="82"/>
      <c r="BE31" s="82"/>
      <c r="BF31" s="82"/>
      <c r="BG31" s="82"/>
      <c r="BH31" s="82"/>
      <c r="BI31" s="47">
        <v>0</v>
      </c>
    </row>
    <row r="32" spans="1:79" ht="17.25" customHeight="1" x14ac:dyDescent="0.2">
      <c r="A32" s="71" t="s">
        <v>27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3"/>
      <c r="BI32" s="45"/>
    </row>
    <row r="33" spans="1:100" ht="18" hidden="1" customHeight="1" x14ac:dyDescent="0.2">
      <c r="A33" s="74" t="s">
        <v>4</v>
      </c>
      <c r="B33" s="74"/>
      <c r="C33" s="75" t="s">
        <v>5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8" t="s">
        <v>33</v>
      </c>
      <c r="Z33" s="79"/>
      <c r="AA33" s="79"/>
      <c r="AB33" s="79"/>
      <c r="AC33" s="79"/>
      <c r="AD33" s="79"/>
      <c r="AE33" s="78" t="s">
        <v>34</v>
      </c>
      <c r="AF33" s="79"/>
      <c r="AG33" s="79"/>
      <c r="AH33" s="79"/>
      <c r="AI33" s="79"/>
      <c r="AJ33" s="79"/>
      <c r="AK33" s="80" t="s">
        <v>69</v>
      </c>
      <c r="AL33" s="80"/>
      <c r="AM33" s="80"/>
      <c r="AN33" s="80"/>
      <c r="AO33" s="80"/>
      <c r="AP33" s="80"/>
      <c r="AQ33" s="78" t="s">
        <v>35</v>
      </c>
      <c r="AR33" s="69"/>
      <c r="AS33" s="69"/>
      <c r="AT33" s="69"/>
      <c r="AU33" s="69"/>
      <c r="AV33" s="69"/>
      <c r="AW33" s="78" t="s">
        <v>36</v>
      </c>
      <c r="AX33" s="66"/>
      <c r="AY33" s="66"/>
      <c r="AZ33" s="66"/>
      <c r="BA33" s="66"/>
      <c r="BB33" s="66"/>
      <c r="BC33" s="109" t="s">
        <v>70</v>
      </c>
      <c r="BD33" s="109"/>
      <c r="BE33" s="109"/>
      <c r="BF33" s="109"/>
      <c r="BG33" s="109"/>
      <c r="BH33" s="109"/>
      <c r="BI33" s="45" t="s">
        <v>68</v>
      </c>
      <c r="CA33" s="1" t="s">
        <v>39</v>
      </c>
    </row>
    <row r="34" spans="1:100" s="42" customFormat="1" ht="38.25" customHeight="1" x14ac:dyDescent="0.2">
      <c r="A34" s="83"/>
      <c r="B34" s="83"/>
      <c r="C34" s="84" t="s">
        <v>461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0.55000000000000004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>IF(BI34 = -1, (IF(AE34=0,0,Y34/AE34)),(IF(Y34=0,0,AE34/Y34)))</f>
        <v>0</v>
      </c>
      <c r="AL34" s="82"/>
      <c r="AM34" s="82"/>
      <c r="AN34" s="82"/>
      <c r="AO34" s="82"/>
      <c r="AP34" s="82"/>
      <c r="AQ34" s="81">
        <v>0.01</v>
      </c>
      <c r="AR34" s="81"/>
      <c r="AS34" s="81"/>
      <c r="AT34" s="81"/>
      <c r="AU34" s="81"/>
      <c r="AV34" s="81"/>
      <c r="AW34" s="81">
        <v>0</v>
      </c>
      <c r="AX34" s="81"/>
      <c r="AY34" s="81"/>
      <c r="AZ34" s="81"/>
      <c r="BA34" s="81"/>
      <c r="BB34" s="81"/>
      <c r="BC34" s="82">
        <f>IF(BI34 = -1,(IF(AW34=0,0,AQ34/AW34)),(IF(AQ34=0,0,AW34/AQ34)))</f>
        <v>0</v>
      </c>
      <c r="BD34" s="82"/>
      <c r="BE34" s="82"/>
      <c r="BF34" s="82"/>
      <c r="BG34" s="82"/>
      <c r="BH34" s="82"/>
      <c r="BI34" s="48">
        <v>0</v>
      </c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25.5" customHeight="1" x14ac:dyDescent="0.2">
      <c r="A35" s="83"/>
      <c r="B35" s="83"/>
      <c r="C35" s="84" t="s">
        <v>462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18.7</v>
      </c>
      <c r="Z35" s="81"/>
      <c r="AA35" s="81"/>
      <c r="AB35" s="81"/>
      <c r="AC35" s="81"/>
      <c r="AD35" s="81"/>
      <c r="AE35" s="81">
        <v>0</v>
      </c>
      <c r="AF35" s="81"/>
      <c r="AG35" s="81"/>
      <c r="AH35" s="81"/>
      <c r="AI35" s="81"/>
      <c r="AJ35" s="81"/>
      <c r="AK35" s="82">
        <f>IF(BI35 = -1, (IF(AE35=0,0,Y35/AE35)),(IF(Y35=0,0,AE35/Y35)))</f>
        <v>0</v>
      </c>
      <c r="AL35" s="82"/>
      <c r="AM35" s="82"/>
      <c r="AN35" s="82"/>
      <c r="AO35" s="82"/>
      <c r="AP35" s="82"/>
      <c r="AQ35" s="81">
        <v>10</v>
      </c>
      <c r="AR35" s="81"/>
      <c r="AS35" s="81"/>
      <c r="AT35" s="81"/>
      <c r="AU35" s="81"/>
      <c r="AV35" s="81"/>
      <c r="AW35" s="81">
        <v>0</v>
      </c>
      <c r="AX35" s="81"/>
      <c r="AY35" s="81"/>
      <c r="AZ35" s="81"/>
      <c r="BA35" s="81"/>
      <c r="BB35" s="81"/>
      <c r="BC35" s="82">
        <f>IF(BI35 = -1,(IF(AW35=0,0,AQ35/AW35)),(IF(AQ35=0,0,AW35/AQ35)))</f>
        <v>0</v>
      </c>
      <c r="BD35" s="82"/>
      <c r="BE35" s="82"/>
      <c r="BF35" s="82"/>
      <c r="BG35" s="82"/>
      <c r="BH35" s="82"/>
      <c r="BI35" s="48">
        <v>0</v>
      </c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">
      <c r="A39" s="89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</row>
    <row r="40" spans="1:100" ht="9" hidden="1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hidden="1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</row>
    <row r="42" spans="1:100" ht="15.75" hidden="1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.75" hidden="1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94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</row>
    <row r="44" spans="1:100" ht="15.75" hidden="1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94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469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471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470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472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473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474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475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47.25" customHeight="1" x14ac:dyDescent="0.2">
      <c r="A76" s="125" t="s">
        <v>464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8.5" customHeight="1" x14ac:dyDescent="0.2">
      <c r="A93" s="10" t="s">
        <v>7</v>
      </c>
      <c r="B93" s="54" t="s">
        <v>465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466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467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463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15.75" customHeight="1" x14ac:dyDescent="0.15">
      <c r="A101" s="134">
        <v>1</v>
      </c>
      <c r="B101" s="134"/>
      <c r="C101" s="135" t="s">
        <v>463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0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-25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47.25" customHeight="1" x14ac:dyDescent="0.2">
      <c r="A104" s="125" t="s">
        <v>468</v>
      </c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1 A34:B35 A37:A75 B45:B46 B48:B49 B51:B55 B57:B61 B63:B75 A77:B77">
    <cfRule type="cellIs" dxfId="12" priority="2" stopIfTrue="1" operator="equal">
      <formula>0</formula>
    </cfRule>
  </conditionalFormatting>
  <conditionalFormatting sqref="C51">
    <cfRule type="cellIs" dxfId="11" priority="28" stopIfTrue="1" operator="equal">
      <formula>$C34</formula>
    </cfRule>
  </conditionalFormatting>
  <conditionalFormatting sqref="C52:C55 C57:C61">
    <cfRule type="cellIs" dxfId="10" priority="4" stopIfTrue="1" operator="equal">
      <formula>$C36</formula>
    </cfRule>
  </conditionalFormatting>
  <conditionalFormatting sqref="C63:C75">
    <cfRule type="cellIs" dxfId="9" priority="3" stopIfTrue="1" operator="equal">
      <formula>$C54</formula>
    </cfRule>
  </conditionalFormatting>
  <conditionalFormatting sqref="C77">
    <cfRule type="cellIs" dxfId="8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7649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27649" r:id="rId4"/>
      </mc:Fallback>
    </mc:AlternateContent>
    <mc:AlternateContent xmlns:mc="http://schemas.openxmlformats.org/markup-compatibility/2006">
      <mc:Choice Requires="x14">
        <oleObject progId="Equation.3" shapeId="27650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27650" r:id="rId6"/>
      </mc:Fallback>
    </mc:AlternateContent>
    <mc:AlternateContent xmlns:mc="http://schemas.openxmlformats.org/markup-compatibility/2006">
      <mc:Choice Requires="x14">
        <oleObject progId="Equation.3" shapeId="27651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27651" r:id="rId8"/>
      </mc:Fallback>
    </mc:AlternateContent>
    <mc:AlternateContent xmlns:mc="http://schemas.openxmlformats.org/markup-compatibility/2006">
      <mc:Choice Requires="x14">
        <oleObject progId="Equation.3" shapeId="27652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27652" r:id="rId10"/>
      </mc:Fallback>
    </mc:AlternateContent>
    <mc:AlternateContent xmlns:mc="http://schemas.openxmlformats.org/markup-compatibility/2006">
      <mc:Choice Requires="x14">
        <oleObject progId="Equation.3" shapeId="27653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27653" r:id="rId12"/>
      </mc:Fallback>
    </mc:AlternateContent>
  </oleObject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CC81-7846-4823-9AD2-819613218E69}">
  <sheetPr>
    <pageSetUpPr fitToPage="1"/>
  </sheetPr>
  <dimension ref="A1:CV106"/>
  <sheetViews>
    <sheetView topLeftCell="A87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25" customHeight="1" x14ac:dyDescent="0.2">
      <c r="A19" s="10" t="s">
        <v>7</v>
      </c>
      <c r="B19" s="54" t="s">
        <v>480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481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467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478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38.25" customHeight="1" x14ac:dyDescent="0.2">
      <c r="A30" s="83"/>
      <c r="B30" s="83"/>
      <c r="C30" s="84" t="s">
        <v>476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39690.04</v>
      </c>
      <c r="Z30" s="81"/>
      <c r="AA30" s="81"/>
      <c r="AB30" s="81"/>
      <c r="AC30" s="81"/>
      <c r="AD30" s="81"/>
      <c r="AE30" s="81">
        <v>7065.96</v>
      </c>
      <c r="AF30" s="81"/>
      <c r="AG30" s="81"/>
      <c r="AH30" s="81"/>
      <c r="AI30" s="81"/>
      <c r="AJ30" s="81"/>
      <c r="AK30" s="82">
        <f>IF(BI30 = -1, (IF(AE30=0,0,Y30/AE30)),(IF(Y30=0,0,AE30/Y30)))</f>
        <v>0.17802854318111042</v>
      </c>
      <c r="AL30" s="82"/>
      <c r="AM30" s="82"/>
      <c r="AN30" s="82"/>
      <c r="AO30" s="82"/>
      <c r="AP30" s="82"/>
      <c r="AQ30" s="81">
        <v>32624.080000000002</v>
      </c>
      <c r="AR30" s="81"/>
      <c r="AS30" s="81"/>
      <c r="AT30" s="81"/>
      <c r="AU30" s="81"/>
      <c r="AV30" s="81"/>
      <c r="AW30" s="81">
        <v>27456.62</v>
      </c>
      <c r="AX30" s="81"/>
      <c r="AY30" s="81"/>
      <c r="AZ30" s="81"/>
      <c r="BA30" s="81"/>
      <c r="BB30" s="81"/>
      <c r="BC30" s="82">
        <f>IF(BI30 = -1,(IF(AW30=0,0,AQ30/AW30)),(IF(AQ30=0,0,AW30/AQ30)))</f>
        <v>0.84160595486524059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38.25" customHeight="1" x14ac:dyDescent="0.2">
      <c r="A33" s="83"/>
      <c r="B33" s="83"/>
      <c r="C33" s="84" t="s">
        <v>477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100</v>
      </c>
      <c r="Z33" s="81"/>
      <c r="AA33" s="81"/>
      <c r="AB33" s="81"/>
      <c r="AC33" s="81"/>
      <c r="AD33" s="81"/>
      <c r="AE33" s="81">
        <v>17.8</v>
      </c>
      <c r="AF33" s="81"/>
      <c r="AG33" s="81"/>
      <c r="AH33" s="81"/>
      <c r="AI33" s="81"/>
      <c r="AJ33" s="81"/>
      <c r="AK33" s="82">
        <f>IF(BI33 = -1, (IF(AE33=0,0,Y33/AE33)),(IF(Y33=0,0,AE33/Y33)))</f>
        <v>0.17800000000000002</v>
      </c>
      <c r="AL33" s="82"/>
      <c r="AM33" s="82"/>
      <c r="AN33" s="82"/>
      <c r="AO33" s="82"/>
      <c r="AP33" s="82"/>
      <c r="AQ33" s="81">
        <v>40.5</v>
      </c>
      <c r="AR33" s="81"/>
      <c r="AS33" s="81"/>
      <c r="AT33" s="81"/>
      <c r="AU33" s="81"/>
      <c r="AV33" s="81"/>
      <c r="AW33" s="81">
        <v>34.1</v>
      </c>
      <c r="AX33" s="81"/>
      <c r="AY33" s="81"/>
      <c r="AZ33" s="81"/>
      <c r="BA33" s="81"/>
      <c r="BB33" s="81"/>
      <c r="BC33" s="82">
        <f>IF(BI33 = -1,(IF(AW33=0,0,AQ33/AW33)),(IF(AQ33=0,0,AW33/AQ33)))</f>
        <v>0.84197530864197534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hidden="1" customHeight="1" x14ac:dyDescent="0.2">
      <c r="A37" s="89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</row>
    <row r="38" spans="1:100" ht="9" hidden="1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</row>
    <row r="40" spans="1:100" ht="15.75" hidden="1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94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</row>
    <row r="41" spans="1:100" ht="15.75" hidden="1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94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</row>
    <row r="42" spans="1:100" ht="15.75" hidden="1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482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484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483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485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486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100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487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47.25" customHeight="1" x14ac:dyDescent="0.2">
      <c r="A74" s="125" t="s">
        <v>479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71.25" customHeight="1" x14ac:dyDescent="0.2">
      <c r="A91" s="10" t="s">
        <v>7</v>
      </c>
      <c r="B91" s="54" t="s">
        <v>480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481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467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478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478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0</v>
      </c>
      <c r="Z99" s="134"/>
      <c r="AA99" s="134"/>
      <c r="AB99" s="134"/>
      <c r="AC99" s="134"/>
      <c r="AD99" s="134"/>
      <c r="AE99" s="134">
        <v>193.36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7" priority="2" stopIfTrue="1" operator="equal">
      <formula>0</formula>
    </cfRule>
  </conditionalFormatting>
  <conditionalFormatting sqref="C49:C53 C55:C59">
    <cfRule type="cellIs" dxfId="6" priority="4" stopIfTrue="1" operator="equal">
      <formula>$C33</formula>
    </cfRule>
  </conditionalFormatting>
  <conditionalFormatting sqref="C61:C73">
    <cfRule type="cellIs" dxfId="5" priority="3" stopIfTrue="1" operator="equal">
      <formula>$C52</formula>
    </cfRule>
  </conditionalFormatting>
  <conditionalFormatting sqref="C75">
    <cfRule type="cellIs" dxfId="4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8673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8673" r:id="rId4"/>
      </mc:Fallback>
    </mc:AlternateContent>
    <mc:AlternateContent xmlns:mc="http://schemas.openxmlformats.org/markup-compatibility/2006">
      <mc:Choice Requires="x14">
        <oleObject progId="Equation.3" shapeId="28674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8674" r:id="rId6"/>
      </mc:Fallback>
    </mc:AlternateContent>
    <mc:AlternateContent xmlns:mc="http://schemas.openxmlformats.org/markup-compatibility/2006">
      <mc:Choice Requires="x14">
        <oleObject progId="Equation.3" shapeId="28675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8675" r:id="rId8"/>
      </mc:Fallback>
    </mc:AlternateContent>
    <mc:AlternateContent xmlns:mc="http://schemas.openxmlformats.org/markup-compatibility/2006">
      <mc:Choice Requires="x14">
        <oleObject progId="Equation.3" shapeId="28676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8676" r:id="rId10"/>
      </mc:Fallback>
    </mc:AlternateContent>
    <mc:AlternateContent xmlns:mc="http://schemas.openxmlformats.org/markup-compatibility/2006">
      <mc:Choice Requires="x14">
        <oleObject progId="Equation.3" shapeId="28677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8677" r:id="rId12"/>
      </mc:Fallback>
    </mc:AlternateContent>
  </oleObject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7CCBF-A07A-47E5-8D18-3E1592216195}">
  <sheetPr>
    <pageSetUpPr fitToPage="1"/>
  </sheetPr>
  <dimension ref="A1:CV106"/>
  <sheetViews>
    <sheetView tabSelected="1" topLeftCell="A99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114" customHeight="1" x14ac:dyDescent="0.2">
      <c r="A19" s="10" t="s">
        <v>7</v>
      </c>
      <c r="B19" s="54" t="s">
        <v>491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493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467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492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488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>IF(BI30 = -1, (IF(AE30=0,0,Y30/AE30)),(IF(Y30=0,0,AE30/Y30)))</f>
        <v>0</v>
      </c>
      <c r="AL30" s="82"/>
      <c r="AM30" s="82"/>
      <c r="AN30" s="82"/>
      <c r="AO30" s="82"/>
      <c r="AP30" s="82"/>
      <c r="AQ30" s="81">
        <v>4000000</v>
      </c>
      <c r="AR30" s="81"/>
      <c r="AS30" s="81"/>
      <c r="AT30" s="81"/>
      <c r="AU30" s="81"/>
      <c r="AV30" s="81"/>
      <c r="AW30" s="81">
        <v>3930000</v>
      </c>
      <c r="AX30" s="81"/>
      <c r="AY30" s="81"/>
      <c r="AZ30" s="81"/>
      <c r="BA30" s="81"/>
      <c r="BB30" s="81"/>
      <c r="BC30" s="82">
        <f>IF(BI30 = -1,(IF(AW30=0,0,AQ30/AW30)),(IF(AQ30=0,0,AW30/AQ30)))</f>
        <v>0.98250000000000004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207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110.3</v>
      </c>
      <c r="AR33" s="81"/>
      <c r="AS33" s="81"/>
      <c r="AT33" s="81"/>
      <c r="AU33" s="81"/>
      <c r="AV33" s="81"/>
      <c r="AW33" s="81">
        <v>108.4</v>
      </c>
      <c r="AX33" s="81"/>
      <c r="AY33" s="81"/>
      <c r="AZ33" s="81"/>
      <c r="BA33" s="81"/>
      <c r="BB33" s="81"/>
      <c r="BC33" s="82">
        <f>IF(BI33 = -1,(IF(AW33=0,0,AQ33/AW33)),(IF(AQ33=0,0,AW33/AQ33)))</f>
        <v>0.98277425203989133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75" customHeight="1" x14ac:dyDescent="0.2">
      <c r="A37" s="125" t="s">
        <v>123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CA37" s="1" t="s">
        <v>52</v>
      </c>
    </row>
    <row r="38" spans="1:100" ht="9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52</v>
      </c>
    </row>
    <row r="39" spans="1:100" ht="15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  <c r="CA39" s="1" t="s">
        <v>52</v>
      </c>
    </row>
    <row r="40" spans="1:100" ht="15.75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124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  <c r="CA40" s="1" t="s">
        <v>52</v>
      </c>
    </row>
    <row r="41" spans="1:100" ht="15.75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125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  <c r="CA41" s="1" t="s">
        <v>52</v>
      </c>
    </row>
    <row r="42" spans="1:100" ht="15.75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126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494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495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287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496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289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497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15.95" customHeight="1" x14ac:dyDescent="0.2">
      <c r="A74" s="125" t="s">
        <v>490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114" customHeight="1" x14ac:dyDescent="0.2">
      <c r="A91" s="10" t="s">
        <v>7</v>
      </c>
      <c r="B91" s="54" t="s">
        <v>491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493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467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492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78.75" customHeight="1" x14ac:dyDescent="0.15">
      <c r="A99" s="134">
        <v>1</v>
      </c>
      <c r="B99" s="134"/>
      <c r="C99" s="135" t="s">
        <v>489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196.53</v>
      </c>
      <c r="Z99" s="134"/>
      <c r="AA99" s="134"/>
      <c r="AB99" s="134"/>
      <c r="AC99" s="134"/>
      <c r="AD99" s="134"/>
      <c r="AE99" s="134">
        <v>0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3" priority="2" stopIfTrue="1" operator="equal">
      <formula>0</formula>
    </cfRule>
  </conditionalFormatting>
  <conditionalFormatting sqref="C49:C53 C55:C59">
    <cfRule type="cellIs" dxfId="2" priority="4" stopIfTrue="1" operator="equal">
      <formula>$C33</formula>
    </cfRule>
  </conditionalFormatting>
  <conditionalFormatting sqref="C61:C73">
    <cfRule type="cellIs" dxfId="1" priority="3" stopIfTrue="1" operator="equal">
      <formula>$C52</formula>
    </cfRule>
  </conditionalFormatting>
  <conditionalFormatting sqref="C75">
    <cfRule type="cellIs" dxfId="0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29697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29697" r:id="rId4"/>
      </mc:Fallback>
    </mc:AlternateContent>
    <mc:AlternateContent xmlns:mc="http://schemas.openxmlformats.org/markup-compatibility/2006">
      <mc:Choice Requires="x14">
        <oleObject progId="Equation.3" shapeId="29698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29698" r:id="rId6"/>
      </mc:Fallback>
    </mc:AlternateContent>
    <mc:AlternateContent xmlns:mc="http://schemas.openxmlformats.org/markup-compatibility/2006">
      <mc:Choice Requires="x14">
        <oleObject progId="Equation.3" shapeId="29699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29699" r:id="rId8"/>
      </mc:Fallback>
    </mc:AlternateContent>
    <mc:AlternateContent xmlns:mc="http://schemas.openxmlformats.org/markup-compatibility/2006">
      <mc:Choice Requires="x14">
        <oleObject progId="Equation.3" shapeId="29700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29700" r:id="rId10"/>
      </mc:Fallback>
    </mc:AlternateContent>
    <mc:AlternateContent xmlns:mc="http://schemas.openxmlformats.org/markup-compatibility/2006">
      <mc:Choice Requires="x14">
        <oleObject progId="Equation.3" shapeId="29701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29701" r:id="rId12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95984-2A5B-45B5-A4C9-BE77935927B3}">
  <sheetPr>
    <pageSetUpPr fitToPage="1"/>
  </sheetPr>
  <dimension ref="A1:CV131"/>
  <sheetViews>
    <sheetView topLeftCell="A121" zoomScaleNormal="100" workbookViewId="0">
      <selection activeCell="AP130" sqref="AP130:BH13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161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162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163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159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25.5" customHeight="1" x14ac:dyDescent="0.2">
      <c r="A30" s="83"/>
      <c r="B30" s="83"/>
      <c r="C30" s="84" t="s">
        <v>133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 t="shared" ref="AK30:AK42" si="0">IF(BI30 = -1, (IF(AE30=0,0,Y30/AE30)),(IF(Y30=0,0,AE30/Y30)))</f>
        <v>0</v>
      </c>
      <c r="AL30" s="82"/>
      <c r="AM30" s="82"/>
      <c r="AN30" s="82"/>
      <c r="AO30" s="82"/>
      <c r="AP30" s="82"/>
      <c r="AQ30" s="81">
        <v>1</v>
      </c>
      <c r="AR30" s="81"/>
      <c r="AS30" s="81"/>
      <c r="AT30" s="81"/>
      <c r="AU30" s="81"/>
      <c r="AV30" s="81"/>
      <c r="AW30" s="81">
        <v>0</v>
      </c>
      <c r="AX30" s="81"/>
      <c r="AY30" s="81"/>
      <c r="AZ30" s="81"/>
      <c r="BA30" s="81"/>
      <c r="BB30" s="81"/>
      <c r="BC30" s="82">
        <f t="shared" ref="BC30:BC42" si="1">IF(BI30 = -1,(IF(AW30=0,0,AQ30/AW30)),(IF(AQ30=0,0,AW30/AQ30)))</f>
        <v>0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134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0</v>
      </c>
      <c r="Z31" s="81"/>
      <c r="AA31" s="81"/>
      <c r="AB31" s="81"/>
      <c r="AC31" s="81"/>
      <c r="AD31" s="81"/>
      <c r="AE31" s="81">
        <v>0</v>
      </c>
      <c r="AF31" s="81"/>
      <c r="AG31" s="81"/>
      <c r="AH31" s="81"/>
      <c r="AI31" s="81"/>
      <c r="AJ31" s="81"/>
      <c r="AK31" s="82">
        <f t="shared" si="0"/>
        <v>0</v>
      </c>
      <c r="AL31" s="82"/>
      <c r="AM31" s="82"/>
      <c r="AN31" s="82"/>
      <c r="AO31" s="82"/>
      <c r="AP31" s="82"/>
      <c r="AQ31" s="81">
        <v>7078</v>
      </c>
      <c r="AR31" s="81"/>
      <c r="AS31" s="81"/>
      <c r="AT31" s="81"/>
      <c r="AU31" s="81"/>
      <c r="AV31" s="81"/>
      <c r="AW31" s="81">
        <v>6399</v>
      </c>
      <c r="AX31" s="81"/>
      <c r="AY31" s="81"/>
      <c r="AZ31" s="81"/>
      <c r="BA31" s="81"/>
      <c r="BB31" s="81"/>
      <c r="BC31" s="82">
        <f t="shared" si="1"/>
        <v>0.90406894602995191</v>
      </c>
      <c r="BD31" s="82"/>
      <c r="BE31" s="82"/>
      <c r="BF31" s="82"/>
      <c r="BG31" s="82"/>
      <c r="BH31" s="82"/>
      <c r="BI31" s="47">
        <v>0</v>
      </c>
    </row>
    <row r="32" spans="1:79" ht="38.25" customHeight="1" x14ac:dyDescent="0.2">
      <c r="A32" s="83"/>
      <c r="B32" s="83"/>
      <c r="C32" s="84" t="s">
        <v>135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0</v>
      </c>
      <c r="Z32" s="81"/>
      <c r="AA32" s="81"/>
      <c r="AB32" s="81"/>
      <c r="AC32" s="81"/>
      <c r="AD32" s="81"/>
      <c r="AE32" s="81">
        <v>0</v>
      </c>
      <c r="AF32" s="81"/>
      <c r="AG32" s="81"/>
      <c r="AH32" s="81"/>
      <c r="AI32" s="81"/>
      <c r="AJ32" s="81"/>
      <c r="AK32" s="82">
        <f t="shared" si="0"/>
        <v>0</v>
      </c>
      <c r="AL32" s="82"/>
      <c r="AM32" s="82"/>
      <c r="AN32" s="82"/>
      <c r="AO32" s="82"/>
      <c r="AP32" s="82"/>
      <c r="AQ32" s="81">
        <v>270000</v>
      </c>
      <c r="AR32" s="81"/>
      <c r="AS32" s="81"/>
      <c r="AT32" s="81"/>
      <c r="AU32" s="81"/>
      <c r="AV32" s="81"/>
      <c r="AW32" s="81">
        <v>270000</v>
      </c>
      <c r="AX32" s="81"/>
      <c r="AY32" s="81"/>
      <c r="AZ32" s="81"/>
      <c r="BA32" s="81"/>
      <c r="BB32" s="81"/>
      <c r="BC32" s="82">
        <f t="shared" si="1"/>
        <v>1</v>
      </c>
      <c r="BD32" s="82"/>
      <c r="BE32" s="82"/>
      <c r="BF32" s="82"/>
      <c r="BG32" s="82"/>
      <c r="BH32" s="82"/>
      <c r="BI32" s="47">
        <v>0</v>
      </c>
    </row>
    <row r="33" spans="1:100" ht="51" customHeight="1" x14ac:dyDescent="0.2">
      <c r="A33" s="83"/>
      <c r="B33" s="83"/>
      <c r="C33" s="84" t="s">
        <v>136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 t="shared" si="0"/>
        <v>0</v>
      </c>
      <c r="AL33" s="82"/>
      <c r="AM33" s="82"/>
      <c r="AN33" s="82"/>
      <c r="AO33" s="82"/>
      <c r="AP33" s="82"/>
      <c r="AQ33" s="81">
        <v>60000</v>
      </c>
      <c r="AR33" s="81"/>
      <c r="AS33" s="81"/>
      <c r="AT33" s="81"/>
      <c r="AU33" s="81"/>
      <c r="AV33" s="81"/>
      <c r="AW33" s="81">
        <v>60000</v>
      </c>
      <c r="AX33" s="81"/>
      <c r="AY33" s="81"/>
      <c r="AZ33" s="81"/>
      <c r="BA33" s="81"/>
      <c r="BB33" s="81"/>
      <c r="BC33" s="82">
        <f t="shared" si="1"/>
        <v>1</v>
      </c>
      <c r="BD33" s="82"/>
      <c r="BE33" s="82"/>
      <c r="BF33" s="82"/>
      <c r="BG33" s="82"/>
      <c r="BH33" s="82"/>
      <c r="BI33" s="47">
        <v>0</v>
      </c>
    </row>
    <row r="34" spans="1:100" ht="38.25" customHeight="1" x14ac:dyDescent="0.2">
      <c r="A34" s="83"/>
      <c r="B34" s="83"/>
      <c r="C34" s="84" t="s">
        <v>137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 t="shared" si="0"/>
        <v>0</v>
      </c>
      <c r="AL34" s="82"/>
      <c r="AM34" s="82"/>
      <c r="AN34" s="82"/>
      <c r="AO34" s="82"/>
      <c r="AP34" s="82"/>
      <c r="AQ34" s="81">
        <v>350000</v>
      </c>
      <c r="AR34" s="81"/>
      <c r="AS34" s="81"/>
      <c r="AT34" s="81"/>
      <c r="AU34" s="81"/>
      <c r="AV34" s="81"/>
      <c r="AW34" s="81">
        <v>348900</v>
      </c>
      <c r="AX34" s="81"/>
      <c r="AY34" s="81"/>
      <c r="AZ34" s="81"/>
      <c r="BA34" s="81"/>
      <c r="BB34" s="81"/>
      <c r="BC34" s="82">
        <f t="shared" si="1"/>
        <v>0.99685714285714289</v>
      </c>
      <c r="BD34" s="82"/>
      <c r="BE34" s="82"/>
      <c r="BF34" s="82"/>
      <c r="BG34" s="82"/>
      <c r="BH34" s="82"/>
      <c r="BI34" s="47">
        <v>0</v>
      </c>
    </row>
    <row r="35" spans="1:100" ht="25.5" customHeight="1" x14ac:dyDescent="0.2">
      <c r="A35" s="83"/>
      <c r="B35" s="83"/>
      <c r="C35" s="84" t="s">
        <v>138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0</v>
      </c>
      <c r="Z35" s="81"/>
      <c r="AA35" s="81"/>
      <c r="AB35" s="81"/>
      <c r="AC35" s="81"/>
      <c r="AD35" s="81"/>
      <c r="AE35" s="81">
        <v>0</v>
      </c>
      <c r="AF35" s="81"/>
      <c r="AG35" s="81"/>
      <c r="AH35" s="81"/>
      <c r="AI35" s="81"/>
      <c r="AJ35" s="81"/>
      <c r="AK35" s="82">
        <f t="shared" si="0"/>
        <v>0</v>
      </c>
      <c r="AL35" s="82"/>
      <c r="AM35" s="82"/>
      <c r="AN35" s="82"/>
      <c r="AO35" s="82"/>
      <c r="AP35" s="82"/>
      <c r="AQ35" s="81">
        <v>9903.2199999999993</v>
      </c>
      <c r="AR35" s="81"/>
      <c r="AS35" s="81"/>
      <c r="AT35" s="81"/>
      <c r="AU35" s="81"/>
      <c r="AV35" s="81"/>
      <c r="AW35" s="81">
        <v>0</v>
      </c>
      <c r="AX35" s="81"/>
      <c r="AY35" s="81"/>
      <c r="AZ35" s="81"/>
      <c r="BA35" s="81"/>
      <c r="BB35" s="81"/>
      <c r="BC35" s="82">
        <f t="shared" si="1"/>
        <v>0</v>
      </c>
      <c r="BD35" s="82"/>
      <c r="BE35" s="82"/>
      <c r="BF35" s="82"/>
      <c r="BG35" s="82"/>
      <c r="BH35" s="82"/>
      <c r="BI35" s="47">
        <v>0</v>
      </c>
    </row>
    <row r="36" spans="1:100" ht="25.5" customHeight="1" x14ac:dyDescent="0.2">
      <c r="A36" s="83"/>
      <c r="B36" s="83"/>
      <c r="C36" s="84" t="s">
        <v>139</v>
      </c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6"/>
      <c r="Y36" s="81">
        <v>0</v>
      </c>
      <c r="Z36" s="81"/>
      <c r="AA36" s="81"/>
      <c r="AB36" s="81"/>
      <c r="AC36" s="81"/>
      <c r="AD36" s="81"/>
      <c r="AE36" s="81">
        <v>0</v>
      </c>
      <c r="AF36" s="81"/>
      <c r="AG36" s="81"/>
      <c r="AH36" s="81"/>
      <c r="AI36" s="81"/>
      <c r="AJ36" s="81"/>
      <c r="AK36" s="82">
        <f t="shared" si="0"/>
        <v>0</v>
      </c>
      <c r="AL36" s="82"/>
      <c r="AM36" s="82"/>
      <c r="AN36" s="82"/>
      <c r="AO36" s="82"/>
      <c r="AP36" s="82"/>
      <c r="AQ36" s="81">
        <v>300000</v>
      </c>
      <c r="AR36" s="81"/>
      <c r="AS36" s="81"/>
      <c r="AT36" s="81"/>
      <c r="AU36" s="81"/>
      <c r="AV36" s="81"/>
      <c r="AW36" s="81">
        <v>221300</v>
      </c>
      <c r="AX36" s="81"/>
      <c r="AY36" s="81"/>
      <c r="AZ36" s="81"/>
      <c r="BA36" s="81"/>
      <c r="BB36" s="81"/>
      <c r="BC36" s="82">
        <f t="shared" si="1"/>
        <v>0.73766666666666669</v>
      </c>
      <c r="BD36" s="82"/>
      <c r="BE36" s="82"/>
      <c r="BF36" s="82"/>
      <c r="BG36" s="82"/>
      <c r="BH36" s="82"/>
      <c r="BI36" s="47">
        <v>0</v>
      </c>
    </row>
    <row r="37" spans="1:100" ht="38.25" customHeight="1" x14ac:dyDescent="0.2">
      <c r="A37" s="83"/>
      <c r="B37" s="83"/>
      <c r="C37" s="84" t="s">
        <v>140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6"/>
      <c r="Y37" s="81">
        <v>0</v>
      </c>
      <c r="Z37" s="81"/>
      <c r="AA37" s="81"/>
      <c r="AB37" s="81"/>
      <c r="AC37" s="81"/>
      <c r="AD37" s="81"/>
      <c r="AE37" s="81">
        <v>0</v>
      </c>
      <c r="AF37" s="81"/>
      <c r="AG37" s="81"/>
      <c r="AH37" s="81"/>
      <c r="AI37" s="81"/>
      <c r="AJ37" s="81"/>
      <c r="AK37" s="82">
        <f t="shared" si="0"/>
        <v>0</v>
      </c>
      <c r="AL37" s="82"/>
      <c r="AM37" s="82"/>
      <c r="AN37" s="82"/>
      <c r="AO37" s="82"/>
      <c r="AP37" s="82"/>
      <c r="AQ37" s="81">
        <v>15540.87</v>
      </c>
      <c r="AR37" s="81"/>
      <c r="AS37" s="81"/>
      <c r="AT37" s="81"/>
      <c r="AU37" s="81"/>
      <c r="AV37" s="81"/>
      <c r="AW37" s="81">
        <v>10605.4</v>
      </c>
      <c r="AX37" s="81"/>
      <c r="AY37" s="81"/>
      <c r="AZ37" s="81"/>
      <c r="BA37" s="81"/>
      <c r="BB37" s="81"/>
      <c r="BC37" s="82">
        <f t="shared" si="1"/>
        <v>0.68241996747929812</v>
      </c>
      <c r="BD37" s="82"/>
      <c r="BE37" s="82"/>
      <c r="BF37" s="82"/>
      <c r="BG37" s="82"/>
      <c r="BH37" s="82"/>
      <c r="BI37" s="47">
        <v>0</v>
      </c>
    </row>
    <row r="38" spans="1:100" ht="25.5" customHeight="1" x14ac:dyDescent="0.2">
      <c r="A38" s="83"/>
      <c r="B38" s="83"/>
      <c r="C38" s="84" t="s">
        <v>141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6"/>
      <c r="Y38" s="81">
        <v>0</v>
      </c>
      <c r="Z38" s="81"/>
      <c r="AA38" s="81"/>
      <c r="AB38" s="81"/>
      <c r="AC38" s="81"/>
      <c r="AD38" s="81"/>
      <c r="AE38" s="81">
        <v>0</v>
      </c>
      <c r="AF38" s="81"/>
      <c r="AG38" s="81"/>
      <c r="AH38" s="81"/>
      <c r="AI38" s="81"/>
      <c r="AJ38" s="81"/>
      <c r="AK38" s="82">
        <f t="shared" si="0"/>
        <v>0</v>
      </c>
      <c r="AL38" s="82"/>
      <c r="AM38" s="82"/>
      <c r="AN38" s="82"/>
      <c r="AO38" s="82"/>
      <c r="AP38" s="82"/>
      <c r="AQ38" s="81">
        <v>736.26</v>
      </c>
      <c r="AR38" s="81"/>
      <c r="AS38" s="81"/>
      <c r="AT38" s="81"/>
      <c r="AU38" s="81"/>
      <c r="AV38" s="81"/>
      <c r="AW38" s="81">
        <v>0</v>
      </c>
      <c r="AX38" s="81"/>
      <c r="AY38" s="81"/>
      <c r="AZ38" s="81"/>
      <c r="BA38" s="81"/>
      <c r="BB38" s="81"/>
      <c r="BC38" s="82">
        <f t="shared" si="1"/>
        <v>0</v>
      </c>
      <c r="BD38" s="82"/>
      <c r="BE38" s="82"/>
      <c r="BF38" s="82"/>
      <c r="BG38" s="82"/>
      <c r="BH38" s="82"/>
      <c r="BI38" s="47">
        <v>0</v>
      </c>
    </row>
    <row r="39" spans="1:100" ht="15" customHeight="1" x14ac:dyDescent="0.2">
      <c r="A39" s="83"/>
      <c r="B39" s="83"/>
      <c r="C39" s="84" t="s">
        <v>142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18.100000000000001</v>
      </c>
      <c r="Z39" s="81"/>
      <c r="AA39" s="81"/>
      <c r="AB39" s="81"/>
      <c r="AC39" s="81"/>
      <c r="AD39" s="81"/>
      <c r="AE39" s="81">
        <v>18.100000000000001</v>
      </c>
      <c r="AF39" s="81"/>
      <c r="AG39" s="81"/>
      <c r="AH39" s="81"/>
      <c r="AI39" s="81"/>
      <c r="AJ39" s="81"/>
      <c r="AK39" s="82">
        <f t="shared" si="0"/>
        <v>1</v>
      </c>
      <c r="AL39" s="82"/>
      <c r="AM39" s="82"/>
      <c r="AN39" s="82"/>
      <c r="AO39" s="82"/>
      <c r="AP39" s="82"/>
      <c r="AQ39" s="81">
        <v>17.899999999999999</v>
      </c>
      <c r="AR39" s="81"/>
      <c r="AS39" s="81"/>
      <c r="AT39" s="81"/>
      <c r="AU39" s="81"/>
      <c r="AV39" s="81"/>
      <c r="AW39" s="81">
        <v>17.8</v>
      </c>
      <c r="AX39" s="81"/>
      <c r="AY39" s="81"/>
      <c r="AZ39" s="81"/>
      <c r="BA39" s="81"/>
      <c r="BB39" s="81"/>
      <c r="BC39" s="82">
        <f t="shared" si="1"/>
        <v>0.99441340782122922</v>
      </c>
      <c r="BD39" s="82"/>
      <c r="BE39" s="82"/>
      <c r="BF39" s="82"/>
      <c r="BG39" s="82"/>
      <c r="BH39" s="82"/>
      <c r="BI39" s="47">
        <v>0</v>
      </c>
    </row>
    <row r="40" spans="1:100" ht="15" customHeight="1" x14ac:dyDescent="0.2">
      <c r="A40" s="83"/>
      <c r="B40" s="83"/>
      <c r="C40" s="84" t="s">
        <v>143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1">
        <v>744</v>
      </c>
      <c r="Z40" s="81"/>
      <c r="AA40" s="81"/>
      <c r="AB40" s="81"/>
      <c r="AC40" s="81"/>
      <c r="AD40" s="81"/>
      <c r="AE40" s="81">
        <v>971.94</v>
      </c>
      <c r="AF40" s="81"/>
      <c r="AG40" s="81"/>
      <c r="AH40" s="81"/>
      <c r="AI40" s="81"/>
      <c r="AJ40" s="81"/>
      <c r="AK40" s="82">
        <f t="shared" si="0"/>
        <v>1.3063709677419355</v>
      </c>
      <c r="AL40" s="82"/>
      <c r="AM40" s="82"/>
      <c r="AN40" s="82"/>
      <c r="AO40" s="82"/>
      <c r="AP40" s="82"/>
      <c r="AQ40" s="81">
        <v>865</v>
      </c>
      <c r="AR40" s="81"/>
      <c r="AS40" s="81"/>
      <c r="AT40" s="81"/>
      <c r="AU40" s="81"/>
      <c r="AV40" s="81"/>
      <c r="AW40" s="81">
        <v>865</v>
      </c>
      <c r="AX40" s="81"/>
      <c r="AY40" s="81"/>
      <c r="AZ40" s="81"/>
      <c r="BA40" s="81"/>
      <c r="BB40" s="81"/>
      <c r="BC40" s="82">
        <f t="shared" si="1"/>
        <v>1</v>
      </c>
      <c r="BD40" s="82"/>
      <c r="BE40" s="82"/>
      <c r="BF40" s="82"/>
      <c r="BG40" s="82"/>
      <c r="BH40" s="82"/>
      <c r="BI40" s="47">
        <v>0</v>
      </c>
    </row>
    <row r="41" spans="1:100" ht="15" customHeight="1" x14ac:dyDescent="0.2">
      <c r="A41" s="83"/>
      <c r="B41" s="83"/>
      <c r="C41" s="84" t="s">
        <v>144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1">
        <v>15316.2</v>
      </c>
      <c r="Z41" s="81"/>
      <c r="AA41" s="81"/>
      <c r="AB41" s="81"/>
      <c r="AC41" s="81"/>
      <c r="AD41" s="81"/>
      <c r="AE41" s="81">
        <v>14616.97</v>
      </c>
      <c r="AF41" s="81"/>
      <c r="AG41" s="81"/>
      <c r="AH41" s="81"/>
      <c r="AI41" s="81"/>
      <c r="AJ41" s="81"/>
      <c r="AK41" s="82">
        <f t="shared" si="0"/>
        <v>0.95434703124795961</v>
      </c>
      <c r="AL41" s="82"/>
      <c r="AM41" s="82"/>
      <c r="AN41" s="82"/>
      <c r="AO41" s="82"/>
      <c r="AP41" s="82"/>
      <c r="AQ41" s="81">
        <v>16423.93</v>
      </c>
      <c r="AR41" s="81"/>
      <c r="AS41" s="81"/>
      <c r="AT41" s="81"/>
      <c r="AU41" s="81"/>
      <c r="AV41" s="81"/>
      <c r="AW41" s="81">
        <v>17833.099999999999</v>
      </c>
      <c r="AX41" s="81"/>
      <c r="AY41" s="81"/>
      <c r="AZ41" s="81"/>
      <c r="BA41" s="81"/>
      <c r="BB41" s="81"/>
      <c r="BC41" s="82">
        <f t="shared" si="1"/>
        <v>1.0857998055276659</v>
      </c>
      <c r="BD41" s="82"/>
      <c r="BE41" s="82"/>
      <c r="BF41" s="82"/>
      <c r="BG41" s="82"/>
      <c r="BH41" s="82"/>
      <c r="BI41" s="47">
        <v>0</v>
      </c>
    </row>
    <row r="42" spans="1:100" ht="15" customHeight="1" x14ac:dyDescent="0.2">
      <c r="A42" s="83"/>
      <c r="B42" s="83"/>
      <c r="C42" s="84" t="s">
        <v>145</v>
      </c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6"/>
      <c r="Y42" s="81">
        <v>847000</v>
      </c>
      <c r="Z42" s="81"/>
      <c r="AA42" s="81"/>
      <c r="AB42" s="81"/>
      <c r="AC42" s="81"/>
      <c r="AD42" s="81"/>
      <c r="AE42" s="81">
        <v>886252</v>
      </c>
      <c r="AF42" s="81"/>
      <c r="AG42" s="81"/>
      <c r="AH42" s="81"/>
      <c r="AI42" s="81"/>
      <c r="AJ42" s="81"/>
      <c r="AK42" s="82">
        <f t="shared" si="0"/>
        <v>1.0463423848878395</v>
      </c>
      <c r="AL42" s="82"/>
      <c r="AM42" s="82"/>
      <c r="AN42" s="82"/>
      <c r="AO42" s="82"/>
      <c r="AP42" s="82"/>
      <c r="AQ42" s="81">
        <v>721000</v>
      </c>
      <c r="AR42" s="81"/>
      <c r="AS42" s="81"/>
      <c r="AT42" s="81"/>
      <c r="AU42" s="81"/>
      <c r="AV42" s="81"/>
      <c r="AW42" s="81">
        <v>842345</v>
      </c>
      <c r="AX42" s="81"/>
      <c r="AY42" s="81"/>
      <c r="AZ42" s="81"/>
      <c r="BA42" s="81"/>
      <c r="BB42" s="81"/>
      <c r="BC42" s="82">
        <f t="shared" si="1"/>
        <v>1.1683009708737864</v>
      </c>
      <c r="BD42" s="82"/>
      <c r="BE42" s="82"/>
      <c r="BF42" s="82"/>
      <c r="BG42" s="82"/>
      <c r="BH42" s="82"/>
      <c r="BI42" s="47">
        <v>0</v>
      </c>
    </row>
    <row r="43" spans="1:100" ht="17.25" customHeight="1" x14ac:dyDescent="0.2">
      <c r="A43" s="71" t="s">
        <v>27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3"/>
      <c r="BI43" s="45"/>
    </row>
    <row r="44" spans="1:100" ht="18" hidden="1" customHeight="1" x14ac:dyDescent="0.2">
      <c r="A44" s="74" t="s">
        <v>4</v>
      </c>
      <c r="B44" s="74"/>
      <c r="C44" s="75" t="s">
        <v>5</v>
      </c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8" t="s">
        <v>33</v>
      </c>
      <c r="Z44" s="79"/>
      <c r="AA44" s="79"/>
      <c r="AB44" s="79"/>
      <c r="AC44" s="79"/>
      <c r="AD44" s="79"/>
      <c r="AE44" s="78" t="s">
        <v>34</v>
      </c>
      <c r="AF44" s="79"/>
      <c r="AG44" s="79"/>
      <c r="AH44" s="79"/>
      <c r="AI44" s="79"/>
      <c r="AJ44" s="79"/>
      <c r="AK44" s="80" t="s">
        <v>69</v>
      </c>
      <c r="AL44" s="80"/>
      <c r="AM44" s="80"/>
      <c r="AN44" s="80"/>
      <c r="AO44" s="80"/>
      <c r="AP44" s="80"/>
      <c r="AQ44" s="78" t="s">
        <v>35</v>
      </c>
      <c r="AR44" s="69"/>
      <c r="AS44" s="69"/>
      <c r="AT44" s="69"/>
      <c r="AU44" s="69"/>
      <c r="AV44" s="69"/>
      <c r="AW44" s="78" t="s">
        <v>36</v>
      </c>
      <c r="AX44" s="66"/>
      <c r="AY44" s="66"/>
      <c r="AZ44" s="66"/>
      <c r="BA44" s="66"/>
      <c r="BB44" s="66"/>
      <c r="BC44" s="109" t="s">
        <v>70</v>
      </c>
      <c r="BD44" s="109"/>
      <c r="BE44" s="109"/>
      <c r="BF44" s="109"/>
      <c r="BG44" s="109"/>
      <c r="BH44" s="109"/>
      <c r="BI44" s="45" t="s">
        <v>68</v>
      </c>
      <c r="CA44" s="1" t="s">
        <v>39</v>
      </c>
    </row>
    <row r="45" spans="1:100" s="42" customFormat="1" ht="38.25" customHeight="1" x14ac:dyDescent="0.2">
      <c r="A45" s="83"/>
      <c r="B45" s="83"/>
      <c r="C45" s="84" t="s">
        <v>146</v>
      </c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6"/>
      <c r="Y45" s="81">
        <v>0</v>
      </c>
      <c r="Z45" s="81"/>
      <c r="AA45" s="81"/>
      <c r="AB45" s="81"/>
      <c r="AC45" s="81"/>
      <c r="AD45" s="81"/>
      <c r="AE45" s="81">
        <v>0</v>
      </c>
      <c r="AF45" s="81"/>
      <c r="AG45" s="81"/>
      <c r="AH45" s="81"/>
      <c r="AI45" s="81"/>
      <c r="AJ45" s="81"/>
      <c r="AK45" s="82">
        <f t="shared" ref="AK45:AK58" si="2">IF(BI45 = -1, (IF(AE45=0,0,Y45/AE45)),(IF(Y45=0,0,AE45/Y45)))</f>
        <v>0</v>
      </c>
      <c r="AL45" s="82"/>
      <c r="AM45" s="82"/>
      <c r="AN45" s="82"/>
      <c r="AO45" s="82"/>
      <c r="AP45" s="82"/>
      <c r="AQ45" s="81">
        <v>100</v>
      </c>
      <c r="AR45" s="81"/>
      <c r="AS45" s="81"/>
      <c r="AT45" s="81"/>
      <c r="AU45" s="81"/>
      <c r="AV45" s="81"/>
      <c r="AW45" s="81">
        <v>0</v>
      </c>
      <c r="AX45" s="81"/>
      <c r="AY45" s="81"/>
      <c r="AZ45" s="81"/>
      <c r="BA45" s="81"/>
      <c r="BB45" s="81"/>
      <c r="BC45" s="82">
        <f t="shared" ref="BC45:BC58" si="3">IF(BI45 = -1,(IF(AW45=0,0,AQ45/AW45)),(IF(AQ45=0,0,AW45/AQ45)))</f>
        <v>0</v>
      </c>
      <c r="BD45" s="82"/>
      <c r="BE45" s="82"/>
      <c r="BF45" s="82"/>
      <c r="BG45" s="82"/>
      <c r="BH45" s="82"/>
      <c r="BI45" s="48">
        <v>0</v>
      </c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">
        <v>40</v>
      </c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</row>
    <row r="46" spans="1:100" s="5" customFormat="1" ht="15" customHeight="1" x14ac:dyDescent="0.2">
      <c r="A46" s="83"/>
      <c r="B46" s="83"/>
      <c r="C46" s="84" t="s">
        <v>147</v>
      </c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6"/>
      <c r="Y46" s="81">
        <v>0</v>
      </c>
      <c r="Z46" s="81"/>
      <c r="AA46" s="81"/>
      <c r="AB46" s="81"/>
      <c r="AC46" s="81"/>
      <c r="AD46" s="81"/>
      <c r="AE46" s="81">
        <v>0</v>
      </c>
      <c r="AF46" s="81"/>
      <c r="AG46" s="81"/>
      <c r="AH46" s="81"/>
      <c r="AI46" s="81"/>
      <c r="AJ46" s="81"/>
      <c r="AK46" s="82">
        <f t="shared" si="2"/>
        <v>0</v>
      </c>
      <c r="AL46" s="82"/>
      <c r="AM46" s="82"/>
      <c r="AN46" s="82"/>
      <c r="AO46" s="82"/>
      <c r="AP46" s="82"/>
      <c r="AQ46" s="81">
        <v>23.9</v>
      </c>
      <c r="AR46" s="81"/>
      <c r="AS46" s="81"/>
      <c r="AT46" s="81"/>
      <c r="AU46" s="81"/>
      <c r="AV46" s="81"/>
      <c r="AW46" s="81">
        <v>23.6</v>
      </c>
      <c r="AX46" s="81"/>
      <c r="AY46" s="81"/>
      <c r="AZ46" s="81"/>
      <c r="BA46" s="81"/>
      <c r="BB46" s="81"/>
      <c r="BC46" s="82">
        <f t="shared" si="3"/>
        <v>0.98744769874477001</v>
      </c>
      <c r="BD46" s="82"/>
      <c r="BE46" s="82"/>
      <c r="BF46" s="82"/>
      <c r="BG46" s="82"/>
      <c r="BH46" s="82"/>
      <c r="BI46" s="48">
        <v>0</v>
      </c>
    </row>
    <row r="47" spans="1:100" s="5" customFormat="1" ht="15" customHeight="1" x14ac:dyDescent="0.2">
      <c r="A47" s="83"/>
      <c r="B47" s="83"/>
      <c r="C47" s="84" t="s">
        <v>148</v>
      </c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6"/>
      <c r="Y47" s="81">
        <v>0</v>
      </c>
      <c r="Z47" s="81"/>
      <c r="AA47" s="81"/>
      <c r="AB47" s="81"/>
      <c r="AC47" s="81"/>
      <c r="AD47" s="81"/>
      <c r="AE47" s="81">
        <v>0</v>
      </c>
      <c r="AF47" s="81"/>
      <c r="AG47" s="81"/>
      <c r="AH47" s="81"/>
      <c r="AI47" s="81"/>
      <c r="AJ47" s="81"/>
      <c r="AK47" s="82">
        <f t="shared" si="2"/>
        <v>0</v>
      </c>
      <c r="AL47" s="82"/>
      <c r="AM47" s="82"/>
      <c r="AN47" s="82"/>
      <c r="AO47" s="82"/>
      <c r="AP47" s="82"/>
      <c r="AQ47" s="81">
        <v>7</v>
      </c>
      <c r="AR47" s="81"/>
      <c r="AS47" s="81"/>
      <c r="AT47" s="81"/>
      <c r="AU47" s="81"/>
      <c r="AV47" s="81"/>
      <c r="AW47" s="81">
        <v>7</v>
      </c>
      <c r="AX47" s="81"/>
      <c r="AY47" s="81"/>
      <c r="AZ47" s="81"/>
      <c r="BA47" s="81"/>
      <c r="BB47" s="81"/>
      <c r="BC47" s="82">
        <f t="shared" si="3"/>
        <v>1</v>
      </c>
      <c r="BD47" s="82"/>
      <c r="BE47" s="82"/>
      <c r="BF47" s="82"/>
      <c r="BG47" s="82"/>
      <c r="BH47" s="82"/>
      <c r="BI47" s="48">
        <v>0</v>
      </c>
    </row>
    <row r="48" spans="1:100" s="5" customFormat="1" ht="15" customHeight="1" x14ac:dyDescent="0.2">
      <c r="A48" s="83"/>
      <c r="B48" s="83"/>
      <c r="C48" s="84" t="s">
        <v>149</v>
      </c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6"/>
      <c r="Y48" s="81">
        <v>0</v>
      </c>
      <c r="Z48" s="81"/>
      <c r="AA48" s="81"/>
      <c r="AB48" s="81"/>
      <c r="AC48" s="81"/>
      <c r="AD48" s="81"/>
      <c r="AE48" s="81">
        <v>0</v>
      </c>
      <c r="AF48" s="81"/>
      <c r="AG48" s="81"/>
      <c r="AH48" s="81"/>
      <c r="AI48" s="81"/>
      <c r="AJ48" s="81"/>
      <c r="AK48" s="82">
        <f t="shared" si="2"/>
        <v>0</v>
      </c>
      <c r="AL48" s="82"/>
      <c r="AM48" s="82"/>
      <c r="AN48" s="82"/>
      <c r="AO48" s="82"/>
      <c r="AP48" s="82"/>
      <c r="AQ48" s="81">
        <v>48.7</v>
      </c>
      <c r="AR48" s="81"/>
      <c r="AS48" s="81"/>
      <c r="AT48" s="81"/>
      <c r="AU48" s="81"/>
      <c r="AV48" s="81"/>
      <c r="AW48" s="81">
        <v>48.7</v>
      </c>
      <c r="AX48" s="81"/>
      <c r="AY48" s="81"/>
      <c r="AZ48" s="81"/>
      <c r="BA48" s="81"/>
      <c r="BB48" s="81"/>
      <c r="BC48" s="82">
        <f t="shared" si="3"/>
        <v>1</v>
      </c>
      <c r="BD48" s="82"/>
      <c r="BE48" s="82"/>
      <c r="BF48" s="82"/>
      <c r="BG48" s="82"/>
      <c r="BH48" s="82"/>
      <c r="BI48" s="48">
        <v>0</v>
      </c>
    </row>
    <row r="49" spans="1:79" s="5" customFormat="1" ht="38.25" customHeight="1" x14ac:dyDescent="0.2">
      <c r="A49" s="83"/>
      <c r="B49" s="83"/>
      <c r="C49" s="84" t="s">
        <v>150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6"/>
      <c r="Y49" s="81">
        <v>0</v>
      </c>
      <c r="Z49" s="81"/>
      <c r="AA49" s="81"/>
      <c r="AB49" s="81"/>
      <c r="AC49" s="81"/>
      <c r="AD49" s="81"/>
      <c r="AE49" s="81">
        <v>0</v>
      </c>
      <c r="AF49" s="81"/>
      <c r="AG49" s="81"/>
      <c r="AH49" s="81"/>
      <c r="AI49" s="81"/>
      <c r="AJ49" s="81"/>
      <c r="AK49" s="82">
        <f t="shared" si="2"/>
        <v>0</v>
      </c>
      <c r="AL49" s="82"/>
      <c r="AM49" s="82"/>
      <c r="AN49" s="82"/>
      <c r="AO49" s="82"/>
      <c r="AP49" s="82"/>
      <c r="AQ49" s="81">
        <v>100</v>
      </c>
      <c r="AR49" s="81"/>
      <c r="AS49" s="81"/>
      <c r="AT49" s="81"/>
      <c r="AU49" s="81"/>
      <c r="AV49" s="81"/>
      <c r="AW49" s="81">
        <v>100</v>
      </c>
      <c r="AX49" s="81"/>
      <c r="AY49" s="81"/>
      <c r="AZ49" s="81"/>
      <c r="BA49" s="81"/>
      <c r="BB49" s="81"/>
      <c r="BC49" s="82">
        <f t="shared" si="3"/>
        <v>1</v>
      </c>
      <c r="BD49" s="82"/>
      <c r="BE49" s="82"/>
      <c r="BF49" s="82"/>
      <c r="BG49" s="82"/>
      <c r="BH49" s="82"/>
      <c r="BI49" s="48">
        <v>0</v>
      </c>
    </row>
    <row r="50" spans="1:79" s="5" customFormat="1" ht="51" customHeight="1" x14ac:dyDescent="0.2">
      <c r="A50" s="83"/>
      <c r="B50" s="83"/>
      <c r="C50" s="84" t="s">
        <v>151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6"/>
      <c r="Y50" s="81">
        <v>0</v>
      </c>
      <c r="Z50" s="81"/>
      <c r="AA50" s="81"/>
      <c r="AB50" s="81"/>
      <c r="AC50" s="81"/>
      <c r="AD50" s="81"/>
      <c r="AE50" s="81">
        <v>0</v>
      </c>
      <c r="AF50" s="81"/>
      <c r="AG50" s="81"/>
      <c r="AH50" s="81"/>
      <c r="AI50" s="81"/>
      <c r="AJ50" s="81"/>
      <c r="AK50" s="82">
        <f t="shared" si="2"/>
        <v>0</v>
      </c>
      <c r="AL50" s="82"/>
      <c r="AM50" s="82"/>
      <c r="AN50" s="82"/>
      <c r="AO50" s="82"/>
      <c r="AP50" s="82"/>
      <c r="AQ50" s="81">
        <v>100</v>
      </c>
      <c r="AR50" s="81"/>
      <c r="AS50" s="81"/>
      <c r="AT50" s="81"/>
      <c r="AU50" s="81"/>
      <c r="AV50" s="81"/>
      <c r="AW50" s="81">
        <v>100</v>
      </c>
      <c r="AX50" s="81"/>
      <c r="AY50" s="81"/>
      <c r="AZ50" s="81"/>
      <c r="BA50" s="81"/>
      <c r="BB50" s="81"/>
      <c r="BC50" s="82">
        <f t="shared" si="3"/>
        <v>1</v>
      </c>
      <c r="BD50" s="82"/>
      <c r="BE50" s="82"/>
      <c r="BF50" s="82"/>
      <c r="BG50" s="82"/>
      <c r="BH50" s="82"/>
      <c r="BI50" s="48">
        <v>0</v>
      </c>
    </row>
    <row r="51" spans="1:79" s="5" customFormat="1" ht="25.5" customHeight="1" x14ac:dyDescent="0.2">
      <c r="A51" s="83"/>
      <c r="B51" s="83"/>
      <c r="C51" s="84" t="s">
        <v>152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6"/>
      <c r="Y51" s="81">
        <v>0</v>
      </c>
      <c r="Z51" s="81"/>
      <c r="AA51" s="81"/>
      <c r="AB51" s="81"/>
      <c r="AC51" s="81"/>
      <c r="AD51" s="81"/>
      <c r="AE51" s="81">
        <v>0</v>
      </c>
      <c r="AF51" s="81"/>
      <c r="AG51" s="81"/>
      <c r="AH51" s="81"/>
      <c r="AI51" s="81"/>
      <c r="AJ51" s="81"/>
      <c r="AK51" s="82">
        <f t="shared" si="2"/>
        <v>0</v>
      </c>
      <c r="AL51" s="82"/>
      <c r="AM51" s="82"/>
      <c r="AN51" s="82"/>
      <c r="AO51" s="82"/>
      <c r="AP51" s="82"/>
      <c r="AQ51" s="81">
        <v>100</v>
      </c>
      <c r="AR51" s="81"/>
      <c r="AS51" s="81"/>
      <c r="AT51" s="81"/>
      <c r="AU51" s="81"/>
      <c r="AV51" s="81"/>
      <c r="AW51" s="81">
        <v>100</v>
      </c>
      <c r="AX51" s="81"/>
      <c r="AY51" s="81"/>
      <c r="AZ51" s="81"/>
      <c r="BA51" s="81"/>
      <c r="BB51" s="81"/>
      <c r="BC51" s="82">
        <f t="shared" si="3"/>
        <v>1</v>
      </c>
      <c r="BD51" s="82"/>
      <c r="BE51" s="82"/>
      <c r="BF51" s="82"/>
      <c r="BG51" s="82"/>
      <c r="BH51" s="82"/>
      <c r="BI51" s="48">
        <v>0</v>
      </c>
    </row>
    <row r="52" spans="1:79" s="5" customFormat="1" ht="38.25" customHeight="1" x14ac:dyDescent="0.2">
      <c r="A52" s="83"/>
      <c r="B52" s="83"/>
      <c r="C52" s="84" t="s">
        <v>153</v>
      </c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6"/>
      <c r="Y52" s="81">
        <v>0</v>
      </c>
      <c r="Z52" s="81"/>
      <c r="AA52" s="81"/>
      <c r="AB52" s="81"/>
      <c r="AC52" s="81"/>
      <c r="AD52" s="81"/>
      <c r="AE52" s="81">
        <v>0</v>
      </c>
      <c r="AF52" s="81"/>
      <c r="AG52" s="81"/>
      <c r="AH52" s="81"/>
      <c r="AI52" s="81"/>
      <c r="AJ52" s="81"/>
      <c r="AK52" s="82">
        <f t="shared" si="2"/>
        <v>0</v>
      </c>
      <c r="AL52" s="82"/>
      <c r="AM52" s="82"/>
      <c r="AN52" s="82"/>
      <c r="AO52" s="82"/>
      <c r="AP52" s="82"/>
      <c r="AQ52" s="81">
        <v>31.2</v>
      </c>
      <c r="AR52" s="81"/>
      <c r="AS52" s="81"/>
      <c r="AT52" s="81"/>
      <c r="AU52" s="81"/>
      <c r="AV52" s="81"/>
      <c r="AW52" s="81">
        <v>0</v>
      </c>
      <c r="AX52" s="81"/>
      <c r="AY52" s="81"/>
      <c r="AZ52" s="81"/>
      <c r="BA52" s="81"/>
      <c r="BB52" s="81"/>
      <c r="BC52" s="82">
        <f t="shared" si="3"/>
        <v>0</v>
      </c>
      <c r="BD52" s="82"/>
      <c r="BE52" s="82"/>
      <c r="BF52" s="82"/>
      <c r="BG52" s="82"/>
      <c r="BH52" s="82"/>
      <c r="BI52" s="48">
        <v>0</v>
      </c>
    </row>
    <row r="53" spans="1:79" s="5" customFormat="1" ht="25.5" customHeight="1" x14ac:dyDescent="0.2">
      <c r="A53" s="83"/>
      <c r="B53" s="83"/>
      <c r="C53" s="84" t="s">
        <v>154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6"/>
      <c r="Y53" s="81">
        <v>0</v>
      </c>
      <c r="Z53" s="81"/>
      <c r="AA53" s="81"/>
      <c r="AB53" s="81"/>
      <c r="AC53" s="81"/>
      <c r="AD53" s="81"/>
      <c r="AE53" s="81">
        <v>0</v>
      </c>
      <c r="AF53" s="81"/>
      <c r="AG53" s="81"/>
      <c r="AH53" s="81"/>
      <c r="AI53" s="81"/>
      <c r="AJ53" s="81"/>
      <c r="AK53" s="82">
        <f t="shared" si="2"/>
        <v>0</v>
      </c>
      <c r="AL53" s="82"/>
      <c r="AM53" s="82"/>
      <c r="AN53" s="82"/>
      <c r="AO53" s="82"/>
      <c r="AP53" s="82"/>
      <c r="AQ53" s="81">
        <v>100</v>
      </c>
      <c r="AR53" s="81"/>
      <c r="AS53" s="81"/>
      <c r="AT53" s="81"/>
      <c r="AU53" s="81"/>
      <c r="AV53" s="81"/>
      <c r="AW53" s="81">
        <v>100</v>
      </c>
      <c r="AX53" s="81"/>
      <c r="AY53" s="81"/>
      <c r="AZ53" s="81"/>
      <c r="BA53" s="81"/>
      <c r="BB53" s="81"/>
      <c r="BC53" s="82">
        <f t="shared" si="3"/>
        <v>1</v>
      </c>
      <c r="BD53" s="82"/>
      <c r="BE53" s="82"/>
      <c r="BF53" s="82"/>
      <c r="BG53" s="82"/>
      <c r="BH53" s="82"/>
      <c r="BI53" s="48">
        <v>0</v>
      </c>
    </row>
    <row r="54" spans="1:79" s="5" customFormat="1" ht="38.25" customHeight="1" x14ac:dyDescent="0.2">
      <c r="A54" s="83"/>
      <c r="B54" s="83"/>
      <c r="C54" s="84" t="s">
        <v>155</v>
      </c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6"/>
      <c r="Y54" s="81">
        <v>0</v>
      </c>
      <c r="Z54" s="81"/>
      <c r="AA54" s="81"/>
      <c r="AB54" s="81"/>
      <c r="AC54" s="81"/>
      <c r="AD54" s="81"/>
      <c r="AE54" s="81">
        <v>0</v>
      </c>
      <c r="AF54" s="81"/>
      <c r="AG54" s="81"/>
      <c r="AH54" s="81"/>
      <c r="AI54" s="81"/>
      <c r="AJ54" s="81"/>
      <c r="AK54" s="82">
        <f t="shared" si="2"/>
        <v>0</v>
      </c>
      <c r="AL54" s="82"/>
      <c r="AM54" s="82"/>
      <c r="AN54" s="82"/>
      <c r="AO54" s="82"/>
      <c r="AP54" s="82"/>
      <c r="AQ54" s="81">
        <v>100</v>
      </c>
      <c r="AR54" s="81"/>
      <c r="AS54" s="81"/>
      <c r="AT54" s="81"/>
      <c r="AU54" s="81"/>
      <c r="AV54" s="81"/>
      <c r="AW54" s="81">
        <v>100</v>
      </c>
      <c r="AX54" s="81"/>
      <c r="AY54" s="81"/>
      <c r="AZ54" s="81"/>
      <c r="BA54" s="81"/>
      <c r="BB54" s="81"/>
      <c r="BC54" s="82">
        <f t="shared" si="3"/>
        <v>1</v>
      </c>
      <c r="BD54" s="82"/>
      <c r="BE54" s="82"/>
      <c r="BF54" s="82"/>
      <c r="BG54" s="82"/>
      <c r="BH54" s="82"/>
      <c r="BI54" s="48">
        <v>0</v>
      </c>
    </row>
    <row r="55" spans="1:79" s="5" customFormat="1" ht="25.5" customHeight="1" x14ac:dyDescent="0.2">
      <c r="A55" s="83"/>
      <c r="B55" s="83"/>
      <c r="C55" s="84" t="s">
        <v>156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6"/>
      <c r="Y55" s="81">
        <v>0</v>
      </c>
      <c r="Z55" s="81"/>
      <c r="AA55" s="81"/>
      <c r="AB55" s="81"/>
      <c r="AC55" s="81"/>
      <c r="AD55" s="81"/>
      <c r="AE55" s="81">
        <v>0</v>
      </c>
      <c r="AF55" s="81"/>
      <c r="AG55" s="81"/>
      <c r="AH55" s="81"/>
      <c r="AI55" s="81"/>
      <c r="AJ55" s="81"/>
      <c r="AK55" s="82">
        <f t="shared" si="2"/>
        <v>0</v>
      </c>
      <c r="AL55" s="82"/>
      <c r="AM55" s="82"/>
      <c r="AN55" s="82"/>
      <c r="AO55" s="82"/>
      <c r="AP55" s="82"/>
      <c r="AQ55" s="81">
        <v>1.7</v>
      </c>
      <c r="AR55" s="81"/>
      <c r="AS55" s="81"/>
      <c r="AT55" s="81"/>
      <c r="AU55" s="81"/>
      <c r="AV55" s="81"/>
      <c r="AW55" s="81">
        <v>0</v>
      </c>
      <c r="AX55" s="81"/>
      <c r="AY55" s="81"/>
      <c r="AZ55" s="81"/>
      <c r="BA55" s="81"/>
      <c r="BB55" s="81"/>
      <c r="BC55" s="82">
        <f t="shared" si="3"/>
        <v>0</v>
      </c>
      <c r="BD55" s="82"/>
      <c r="BE55" s="82"/>
      <c r="BF55" s="82"/>
      <c r="BG55" s="82"/>
      <c r="BH55" s="82"/>
      <c r="BI55" s="48">
        <v>0</v>
      </c>
    </row>
    <row r="56" spans="1:79" s="5" customFormat="1" ht="15" customHeight="1" x14ac:dyDescent="0.2">
      <c r="A56" s="83"/>
      <c r="B56" s="83"/>
      <c r="C56" s="84" t="s">
        <v>116</v>
      </c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6"/>
      <c r="Y56" s="81">
        <v>100</v>
      </c>
      <c r="Z56" s="81"/>
      <c r="AA56" s="81"/>
      <c r="AB56" s="81"/>
      <c r="AC56" s="81"/>
      <c r="AD56" s="81"/>
      <c r="AE56" s="81">
        <v>100</v>
      </c>
      <c r="AF56" s="81"/>
      <c r="AG56" s="81"/>
      <c r="AH56" s="81"/>
      <c r="AI56" s="81"/>
      <c r="AJ56" s="81"/>
      <c r="AK56" s="82">
        <f t="shared" si="2"/>
        <v>1</v>
      </c>
      <c r="AL56" s="82"/>
      <c r="AM56" s="82"/>
      <c r="AN56" s="82"/>
      <c r="AO56" s="82"/>
      <c r="AP56" s="82"/>
      <c r="AQ56" s="81">
        <v>100</v>
      </c>
      <c r="AR56" s="81"/>
      <c r="AS56" s="81"/>
      <c r="AT56" s="81"/>
      <c r="AU56" s="81"/>
      <c r="AV56" s="81"/>
      <c r="AW56" s="81">
        <v>100</v>
      </c>
      <c r="AX56" s="81"/>
      <c r="AY56" s="81"/>
      <c r="AZ56" s="81"/>
      <c r="BA56" s="81"/>
      <c r="BB56" s="81"/>
      <c r="BC56" s="82">
        <f t="shared" si="3"/>
        <v>1</v>
      </c>
      <c r="BD56" s="82"/>
      <c r="BE56" s="82"/>
      <c r="BF56" s="82"/>
      <c r="BG56" s="82"/>
      <c r="BH56" s="82"/>
      <c r="BI56" s="48">
        <v>0</v>
      </c>
    </row>
    <row r="57" spans="1:79" s="5" customFormat="1" ht="25.5" customHeight="1" x14ac:dyDescent="0.2">
      <c r="A57" s="83"/>
      <c r="B57" s="83"/>
      <c r="C57" s="84" t="s">
        <v>157</v>
      </c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6"/>
      <c r="Y57" s="81">
        <v>62.4</v>
      </c>
      <c r="Z57" s="81"/>
      <c r="AA57" s="81"/>
      <c r="AB57" s="81"/>
      <c r="AC57" s="81"/>
      <c r="AD57" s="81"/>
      <c r="AE57" s="81">
        <v>62.4</v>
      </c>
      <c r="AF57" s="81"/>
      <c r="AG57" s="81"/>
      <c r="AH57" s="81"/>
      <c r="AI57" s="81"/>
      <c r="AJ57" s="81"/>
      <c r="AK57" s="82">
        <f t="shared" si="2"/>
        <v>1</v>
      </c>
      <c r="AL57" s="82"/>
      <c r="AM57" s="82"/>
      <c r="AN57" s="82"/>
      <c r="AO57" s="82"/>
      <c r="AP57" s="82"/>
      <c r="AQ57" s="81">
        <v>62.4</v>
      </c>
      <c r="AR57" s="81"/>
      <c r="AS57" s="81"/>
      <c r="AT57" s="81"/>
      <c r="AU57" s="81"/>
      <c r="AV57" s="81"/>
      <c r="AW57" s="81">
        <v>66.2</v>
      </c>
      <c r="AX57" s="81"/>
      <c r="AY57" s="81"/>
      <c r="AZ57" s="81"/>
      <c r="BA57" s="81"/>
      <c r="BB57" s="81"/>
      <c r="BC57" s="82">
        <f t="shared" si="3"/>
        <v>1.0608974358974359</v>
      </c>
      <c r="BD57" s="82"/>
      <c r="BE57" s="82"/>
      <c r="BF57" s="82"/>
      <c r="BG57" s="82"/>
      <c r="BH57" s="82"/>
      <c r="BI57" s="48">
        <v>0</v>
      </c>
    </row>
    <row r="58" spans="1:79" s="5" customFormat="1" ht="15" customHeight="1" x14ac:dyDescent="0.2">
      <c r="A58" s="83"/>
      <c r="B58" s="83"/>
      <c r="C58" s="84" t="s">
        <v>158</v>
      </c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6"/>
      <c r="Y58" s="81">
        <v>100</v>
      </c>
      <c r="Z58" s="81"/>
      <c r="AA58" s="81"/>
      <c r="AB58" s="81"/>
      <c r="AC58" s="81"/>
      <c r="AD58" s="81"/>
      <c r="AE58" s="81">
        <v>100</v>
      </c>
      <c r="AF58" s="81"/>
      <c r="AG58" s="81"/>
      <c r="AH58" s="81"/>
      <c r="AI58" s="81"/>
      <c r="AJ58" s="81"/>
      <c r="AK58" s="82">
        <f t="shared" si="2"/>
        <v>1</v>
      </c>
      <c r="AL58" s="82"/>
      <c r="AM58" s="82"/>
      <c r="AN58" s="82"/>
      <c r="AO58" s="82"/>
      <c r="AP58" s="82"/>
      <c r="AQ58" s="81">
        <v>100</v>
      </c>
      <c r="AR58" s="81"/>
      <c r="AS58" s="81"/>
      <c r="AT58" s="81"/>
      <c r="AU58" s="81"/>
      <c r="AV58" s="81"/>
      <c r="AW58" s="81">
        <v>100</v>
      </c>
      <c r="AX58" s="81"/>
      <c r="AY58" s="81"/>
      <c r="AZ58" s="81"/>
      <c r="BA58" s="81"/>
      <c r="BB58" s="81"/>
      <c r="BC58" s="82">
        <f t="shared" si="3"/>
        <v>1</v>
      </c>
      <c r="BD58" s="82"/>
      <c r="BE58" s="82"/>
      <c r="BF58" s="82"/>
      <c r="BG58" s="82"/>
      <c r="BH58" s="82"/>
      <c r="BI58" s="48">
        <v>0</v>
      </c>
    </row>
    <row r="59" spans="1:79" s="5" customFormat="1" ht="15" customHeight="1" x14ac:dyDescent="0.2"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4"/>
      <c r="AQ59" s="35"/>
      <c r="AR59" s="32"/>
      <c r="AS59" s="32"/>
      <c r="AT59" s="32"/>
      <c r="AU59" s="32"/>
      <c r="AV59" s="32"/>
      <c r="AW59" s="33"/>
      <c r="AX59" s="36"/>
      <c r="AY59" s="36"/>
      <c r="AZ59" s="36"/>
      <c r="BA59" s="36"/>
      <c r="BB59" s="36"/>
      <c r="BC59" s="37"/>
      <c r="BD59" s="37"/>
      <c r="BE59" s="37"/>
      <c r="BF59" s="37"/>
      <c r="BG59" s="37"/>
      <c r="BH59" s="37"/>
    </row>
    <row r="60" spans="1:79" ht="15" customHeight="1" x14ac:dyDescent="0.2">
      <c r="A60" s="87" t="s">
        <v>41</v>
      </c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33"/>
      <c r="AF60" s="32"/>
      <c r="AG60" s="32"/>
      <c r="AH60" s="32"/>
      <c r="AI60" s="32"/>
      <c r="AJ60" s="32"/>
      <c r="AK60" s="34"/>
      <c r="AL60" s="34"/>
      <c r="AM60" s="34"/>
      <c r="AN60" s="34"/>
      <c r="AO60" s="34"/>
      <c r="AP60" s="34"/>
      <c r="AQ60" s="35"/>
      <c r="AR60" s="32"/>
      <c r="AS60" s="32"/>
      <c r="AT60" s="32"/>
      <c r="AU60" s="32"/>
      <c r="AV60" s="32"/>
      <c r="AW60" s="33"/>
      <c r="AX60" s="36"/>
      <c r="AY60" s="36"/>
      <c r="AZ60" s="36"/>
      <c r="BA60" s="36"/>
      <c r="BB60" s="36"/>
      <c r="BC60" s="37"/>
      <c r="BD60" s="37"/>
      <c r="BE60" s="37"/>
      <c r="BF60" s="37"/>
      <c r="BG60" s="37"/>
      <c r="BH60" s="37"/>
    </row>
    <row r="61" spans="1:79" ht="15" customHeight="1" x14ac:dyDescent="0.2">
      <c r="A61" s="43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33"/>
      <c r="AF61" s="32"/>
      <c r="AG61" s="32"/>
      <c r="AH61" s="32"/>
      <c r="AI61" s="32"/>
      <c r="AJ61" s="32"/>
      <c r="AK61" s="34"/>
      <c r="AL61" s="34"/>
      <c r="AM61" s="34"/>
      <c r="AN61" s="34"/>
      <c r="AO61" s="34"/>
      <c r="AP61" s="34"/>
      <c r="AQ61" s="35"/>
      <c r="AR61" s="32"/>
      <c r="AS61" s="32"/>
      <c r="AT61" s="32"/>
      <c r="AU61" s="32"/>
      <c r="AV61" s="32"/>
      <c r="AW61" s="33"/>
      <c r="AX61" s="36"/>
      <c r="AY61" s="36"/>
      <c r="AZ61" s="36"/>
      <c r="BA61" s="36"/>
      <c r="BB61" s="36"/>
      <c r="BC61" s="37"/>
      <c r="BD61" s="37"/>
      <c r="BE61" s="37"/>
      <c r="BF61" s="37"/>
      <c r="BG61" s="37"/>
      <c r="BH61" s="37"/>
    </row>
    <row r="62" spans="1:79" ht="15.75" customHeight="1" x14ac:dyDescent="0.2">
      <c r="A62" s="125" t="s">
        <v>123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CA62" s="1" t="s">
        <v>52</v>
      </c>
    </row>
    <row r="63" spans="1:79" ht="9" customHeight="1" x14ac:dyDescent="0.2">
      <c r="A63" s="43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33"/>
      <c r="AF63" s="32"/>
      <c r="AG63" s="32"/>
      <c r="AH63" s="32"/>
      <c r="AI63" s="32"/>
      <c r="AJ63" s="32"/>
      <c r="AK63" s="34"/>
      <c r="AL63" s="34"/>
      <c r="AM63" s="34"/>
      <c r="AN63" s="34"/>
      <c r="AO63" s="34"/>
      <c r="AP63" s="34"/>
      <c r="AQ63" s="35"/>
      <c r="AR63" s="32"/>
      <c r="AS63" s="32"/>
      <c r="AT63" s="32"/>
      <c r="AU63" s="32"/>
      <c r="AV63" s="32"/>
      <c r="AW63" s="33"/>
      <c r="AX63" s="36"/>
      <c r="AY63" s="36"/>
      <c r="AZ63" s="36"/>
      <c r="BA63" s="36"/>
      <c r="BB63" s="36"/>
      <c r="BC63" s="37"/>
      <c r="BD63" s="37"/>
      <c r="BE63" s="37"/>
      <c r="BF63" s="37"/>
      <c r="BG63" s="37"/>
      <c r="BH63" s="37"/>
      <c r="CA63" s="1" t="s">
        <v>52</v>
      </c>
    </row>
    <row r="64" spans="1:79" ht="15" customHeight="1" x14ac:dyDescent="0.25">
      <c r="A64" s="91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3"/>
      <c r="Y64" s="94" t="s">
        <v>44</v>
      </c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6"/>
      <c r="AL64" s="97" t="s">
        <v>45</v>
      </c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9"/>
      <c r="CA64" s="1" t="s">
        <v>52</v>
      </c>
    </row>
    <row r="65" spans="1:79" ht="15.75" customHeight="1" x14ac:dyDescent="0.2">
      <c r="A65" s="100" t="s">
        <v>46</v>
      </c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2"/>
      <c r="Y65" s="103" t="s">
        <v>49</v>
      </c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5"/>
      <c r="AL65" s="106" t="s">
        <v>124</v>
      </c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8"/>
      <c r="CA65" s="1" t="s">
        <v>52</v>
      </c>
    </row>
    <row r="66" spans="1:79" ht="15.75" customHeight="1" x14ac:dyDescent="0.2">
      <c r="A66" s="100" t="s">
        <v>47</v>
      </c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2"/>
      <c r="Y66" s="103" t="s">
        <v>50</v>
      </c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5"/>
      <c r="AL66" s="106" t="s">
        <v>125</v>
      </c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8"/>
      <c r="CA66" s="1" t="s">
        <v>52</v>
      </c>
    </row>
    <row r="67" spans="1:79" ht="15.75" customHeight="1" x14ac:dyDescent="0.2">
      <c r="A67" s="100" t="s">
        <v>48</v>
      </c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2"/>
      <c r="Y67" s="103" t="s">
        <v>51</v>
      </c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6" t="s">
        <v>126</v>
      </c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8"/>
      <c r="CA67" s="1" t="s">
        <v>52</v>
      </c>
    </row>
    <row r="68" spans="1:79" ht="15" customHeight="1" x14ac:dyDescent="0.2">
      <c r="A68" s="29"/>
      <c r="B68" s="29"/>
      <c r="C68" s="30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2"/>
      <c r="Z68" s="32"/>
      <c r="AA68" s="32"/>
      <c r="AB68" s="32"/>
      <c r="AC68" s="32"/>
      <c r="AD68" s="32"/>
      <c r="AE68" s="33"/>
      <c r="AF68" s="32"/>
      <c r="AG68" s="32"/>
      <c r="AH68" s="32"/>
      <c r="AI68" s="32"/>
      <c r="AJ68" s="32"/>
      <c r="AK68" s="34"/>
      <c r="AL68" s="34"/>
      <c r="AM68" s="34"/>
      <c r="AN68" s="34"/>
      <c r="AO68" s="34"/>
      <c r="AP68" s="34"/>
      <c r="AQ68" s="35"/>
      <c r="AR68" s="32"/>
      <c r="AS68" s="32"/>
      <c r="AT68" s="32"/>
      <c r="AU68" s="32"/>
      <c r="AV68" s="32"/>
      <c r="AW68" s="33"/>
      <c r="AX68" s="36"/>
      <c r="AY68" s="36"/>
      <c r="AZ68" s="36"/>
      <c r="BA68" s="36"/>
      <c r="BB68" s="36"/>
      <c r="BC68" s="37"/>
      <c r="BD68" s="37"/>
      <c r="BE68" s="37"/>
      <c r="BF68" s="37"/>
      <c r="BG68" s="37"/>
      <c r="BH68" s="37"/>
    </row>
    <row r="69" spans="1:79" s="38" customFormat="1" ht="15.75" x14ac:dyDescent="0.25">
      <c r="B69" s="38" t="s">
        <v>28</v>
      </c>
    </row>
    <row r="70" spans="1:79" s="38" customFormat="1" ht="48.75" customHeight="1" x14ac:dyDescent="0.25">
      <c r="B70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</row>
    <row r="71" spans="1:79" s="38" customFormat="1" ht="1.5" hidden="1" customHeight="1" x14ac:dyDescent="0.25"/>
    <row r="72" spans="1:79" s="38" customFormat="1" ht="1.5" hidden="1" customHeight="1" x14ac:dyDescent="0.25"/>
    <row r="73" spans="1:79" s="38" customFormat="1" ht="47.25" customHeight="1" x14ac:dyDescent="0.25">
      <c r="A73" s="110" t="s">
        <v>165</v>
      </c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</row>
    <row r="74" spans="1:79" s="38" customFormat="1" ht="15.75" x14ac:dyDescent="0.25"/>
    <row r="75" spans="1:79" s="38" customFormat="1" ht="15.75" x14ac:dyDescent="0.25">
      <c r="B75" s="38" t="s">
        <v>29</v>
      </c>
    </row>
    <row r="76" spans="1:79" s="38" customFormat="1" ht="15.75" x14ac:dyDescent="0.25"/>
    <row r="77" spans="1:79" s="38" customFormat="1" ht="15.75" x14ac:dyDescent="0.25"/>
    <row r="78" spans="1:79" s="38" customFormat="1" ht="15.75" x14ac:dyDescent="0.25"/>
    <row r="79" spans="1:79" s="38" customFormat="1" ht="30.75" customHeight="1" x14ac:dyDescent="0.25">
      <c r="A79" s="110" t="s">
        <v>167</v>
      </c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</row>
    <row r="80" spans="1:79" s="38" customFormat="1" ht="15.75" x14ac:dyDescent="0.25"/>
    <row r="81" spans="1:60" s="38" customFormat="1" ht="24.75" customHeight="1" x14ac:dyDescent="0.25">
      <c r="B81" s="112" t="s">
        <v>30</v>
      </c>
      <c r="C81" s="112"/>
      <c r="D81" s="112"/>
      <c r="E81" s="112"/>
      <c r="F81" s="112"/>
      <c r="G81" s="112"/>
      <c r="H81" s="112"/>
      <c r="I81" s="112"/>
      <c r="J81" s="112"/>
      <c r="K81" s="112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</row>
    <row r="82" spans="1:60" s="38" customFormat="1" ht="15.75" x14ac:dyDescent="0.25"/>
    <row r="83" spans="1:60" s="38" customFormat="1" ht="15.75" x14ac:dyDescent="0.25"/>
    <row r="84" spans="1:60" s="38" customFormat="1" ht="22.5" customHeight="1" x14ac:dyDescent="0.25"/>
    <row r="85" spans="1:60" s="38" customFormat="1" ht="29.25" customHeight="1" x14ac:dyDescent="0.25">
      <c r="A85" s="110" t="s">
        <v>166</v>
      </c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</row>
    <row r="86" spans="1:60" s="38" customFormat="1" ht="15.75" x14ac:dyDescent="0.25"/>
    <row r="87" spans="1:60" s="38" customFormat="1" ht="15.75" x14ac:dyDescent="0.25"/>
    <row r="88" spans="1:60" s="38" customFormat="1" ht="15.75" x14ac:dyDescent="0.25"/>
    <row r="89" spans="1:60" s="38" customFormat="1" ht="15.75" x14ac:dyDescent="0.25">
      <c r="A89" s="114" t="s">
        <v>168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</row>
    <row r="90" spans="1:60" s="38" customFormat="1" ht="15.75" x14ac:dyDescent="0.25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</row>
    <row r="91" spans="1:60" s="38" customFormat="1" ht="15.75" x14ac:dyDescent="0.25">
      <c r="A91" s="116" t="s">
        <v>169</v>
      </c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</row>
    <row r="92" spans="1:60" s="38" customFormat="1" ht="19.5" customHeight="1" x14ac:dyDescent="0.25">
      <c r="C92" s="118" t="s">
        <v>43</v>
      </c>
      <c r="D92" s="119"/>
      <c r="E92" s="120" t="s">
        <v>170</v>
      </c>
      <c r="F92" s="121"/>
      <c r="G92" s="121"/>
      <c r="H92" s="121"/>
      <c r="I92" s="121"/>
      <c r="J92" s="121"/>
      <c r="K92" s="121"/>
      <c r="L92" s="121"/>
    </row>
    <row r="93" spans="1:60" s="40" customFormat="1" ht="17.25" customHeight="1" x14ac:dyDescent="0.2">
      <c r="B93" s="40" t="s">
        <v>31</v>
      </c>
    </row>
    <row r="94" spans="1:60" s="38" customFormat="1" ht="15.75" x14ac:dyDescent="0.25">
      <c r="E94" s="38" t="s">
        <v>32</v>
      </c>
    </row>
    <row r="95" spans="1:60" s="38" customFormat="1" ht="6" customHeight="1" x14ac:dyDescent="0.25"/>
    <row r="96" spans="1:60" s="38" customFormat="1" ht="15.75" x14ac:dyDescent="0.25">
      <c r="C96" s="122" t="s">
        <v>42</v>
      </c>
      <c r="D96" s="122"/>
      <c r="E96" s="123" t="s">
        <v>171</v>
      </c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</row>
    <row r="97" spans="1:78" ht="15.75" x14ac:dyDescent="0.2">
      <c r="A97" s="23"/>
      <c r="B97" s="23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6"/>
      <c r="BS97" s="6"/>
      <c r="BT97" s="6"/>
      <c r="BU97" s="6"/>
      <c r="BV97" s="6"/>
      <c r="BW97" s="6"/>
      <c r="BX97" s="6"/>
      <c r="BY97" s="6"/>
      <c r="BZ97" s="5"/>
    </row>
    <row r="98" spans="1:78" ht="15.75" x14ac:dyDescent="0.2">
      <c r="A98" s="23"/>
      <c r="B98" s="23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6"/>
      <c r="BS98" s="6"/>
      <c r="BT98" s="6"/>
      <c r="BU98" s="6"/>
      <c r="BV98" s="6"/>
      <c r="BW98" s="6"/>
      <c r="BX98" s="6"/>
      <c r="BY98" s="6"/>
      <c r="BZ98" s="5"/>
    </row>
    <row r="99" spans="1:78" ht="15.95" customHeight="1" x14ac:dyDescent="0.2">
      <c r="A99" s="125" t="s">
        <v>160</v>
      </c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</row>
    <row r="100" spans="1:78" ht="15.75" x14ac:dyDescent="0.2">
      <c r="A100" s="23"/>
      <c r="B100" s="23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6"/>
      <c r="BS100" s="6"/>
      <c r="BT100" s="6"/>
      <c r="BU100" s="6"/>
      <c r="BV100" s="6"/>
      <c r="BW100" s="6"/>
      <c r="BX100" s="6"/>
      <c r="BY100" s="6"/>
      <c r="BZ100" s="5"/>
    </row>
    <row r="101" spans="1:78" ht="15.95" customHeight="1" x14ac:dyDescent="0.2">
      <c r="A101" s="9"/>
      <c r="B101" s="9"/>
      <c r="C101" s="9"/>
      <c r="D101" s="9"/>
      <c r="E101" s="9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</row>
    <row r="102" spans="1:78" ht="12" customHeight="1" x14ac:dyDescent="0.2">
      <c r="A102" s="22" t="s">
        <v>19</v>
      </c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</row>
    <row r="103" spans="1:78" ht="12" customHeight="1" x14ac:dyDescent="0.2">
      <c r="A103" s="22" t="s">
        <v>16</v>
      </c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</row>
    <row r="104" spans="1:78" s="22" customFormat="1" ht="12" customHeight="1" x14ac:dyDescent="0.2">
      <c r="A104" s="22" t="s">
        <v>17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</row>
    <row r="105" spans="1:78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8" s="22" customFormat="1" ht="12" customHeight="1" x14ac:dyDescent="0.2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126" t="s">
        <v>53</v>
      </c>
      <c r="BF106" s="126"/>
      <c r="BG106" s="126"/>
      <c r="BH106" s="126"/>
      <c r="BI106" s="126"/>
      <c r="BJ106" s="126"/>
      <c r="BK106" s="126"/>
      <c r="BL106" s="126"/>
    </row>
    <row r="107" spans="1:78" ht="15.75" x14ac:dyDescent="0.2">
      <c r="A107" s="53" t="s">
        <v>54</v>
      </c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</row>
    <row r="108" spans="1:78" ht="15.75" customHeight="1" x14ac:dyDescent="0.2">
      <c r="A108" s="53" t="s">
        <v>88</v>
      </c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</row>
    <row r="109" spans="1:78" ht="6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</row>
    <row r="110" spans="1:78" ht="27.95" customHeight="1" x14ac:dyDescent="0.2">
      <c r="A110" s="10" t="s">
        <v>2</v>
      </c>
      <c r="B110" s="54" t="s">
        <v>81</v>
      </c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1"/>
      <c r="N110" s="56" t="s">
        <v>82</v>
      </c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12"/>
      <c r="AU110" s="54" t="s">
        <v>85</v>
      </c>
      <c r="AV110" s="55"/>
      <c r="AW110" s="55"/>
      <c r="AX110" s="55"/>
      <c r="AY110" s="55"/>
      <c r="AZ110" s="55"/>
      <c r="BA110" s="55"/>
      <c r="BB110" s="55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</row>
    <row r="111" spans="1:78" ht="21.75" customHeight="1" x14ac:dyDescent="0.2">
      <c r="A111" s="13"/>
      <c r="B111" s="58" t="s">
        <v>8</v>
      </c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13"/>
      <c r="N111" s="59" t="s">
        <v>9</v>
      </c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13"/>
      <c r="AU111" s="58" t="s">
        <v>10</v>
      </c>
      <c r="AV111" s="58"/>
      <c r="AW111" s="58"/>
      <c r="AX111" s="58"/>
      <c r="AY111" s="58"/>
      <c r="AZ111" s="58"/>
      <c r="BA111" s="58"/>
      <c r="BB111" s="58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</row>
    <row r="112" spans="1:78" ht="6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 s="14"/>
      <c r="BF112" s="14"/>
      <c r="BG112" s="14"/>
      <c r="BH112" s="14"/>
      <c r="BI112" s="14"/>
      <c r="BJ112" s="14"/>
      <c r="BK112" s="14"/>
      <c r="BL112" s="14"/>
    </row>
    <row r="113" spans="1:79" ht="27.95" customHeight="1" x14ac:dyDescent="0.2">
      <c r="A113" s="15" t="s">
        <v>6</v>
      </c>
      <c r="B113" s="54" t="s">
        <v>91</v>
      </c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1"/>
      <c r="N113" s="56" t="s">
        <v>90</v>
      </c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12"/>
      <c r="AU113" s="54" t="s">
        <v>85</v>
      </c>
      <c r="AV113" s="55"/>
      <c r="AW113" s="55"/>
      <c r="AX113" s="55"/>
      <c r="AY113" s="55"/>
      <c r="AZ113" s="55"/>
      <c r="BA113" s="55"/>
      <c r="BB113" s="55"/>
      <c r="BC113" s="16"/>
      <c r="BD113" s="16"/>
      <c r="BE113" s="16"/>
      <c r="BF113" s="16"/>
      <c r="BG113" s="16"/>
      <c r="BH113" s="16"/>
      <c r="BI113" s="16"/>
      <c r="BJ113" s="16"/>
      <c r="BK113" s="16"/>
      <c r="BL113" s="17"/>
    </row>
    <row r="114" spans="1:79" ht="23.25" customHeight="1" x14ac:dyDescent="0.2">
      <c r="A114" s="18"/>
      <c r="B114" s="58" t="s">
        <v>8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13"/>
      <c r="N114" s="59" t="s">
        <v>11</v>
      </c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13"/>
      <c r="AU114" s="58" t="s">
        <v>10</v>
      </c>
      <c r="AV114" s="58"/>
      <c r="AW114" s="58"/>
      <c r="AX114" s="58"/>
      <c r="AY114" s="58"/>
      <c r="AZ114" s="58"/>
      <c r="BA114" s="58"/>
      <c r="BB114" s="58"/>
      <c r="BC114" s="19"/>
      <c r="BD114" s="19"/>
      <c r="BE114" s="19"/>
      <c r="BF114" s="19"/>
      <c r="BG114" s="19"/>
      <c r="BH114" s="19"/>
      <c r="BI114" s="19"/>
      <c r="BJ114" s="19"/>
      <c r="BK114" s="20"/>
      <c r="BL114" s="19"/>
    </row>
    <row r="115" spans="1:79" ht="6.75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</row>
    <row r="116" spans="1:79" ht="42.75" customHeight="1" x14ac:dyDescent="0.2">
      <c r="A116" s="10" t="s">
        <v>7</v>
      </c>
      <c r="B116" s="54" t="s">
        <v>161</v>
      </c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/>
      <c r="N116" s="54" t="s">
        <v>162</v>
      </c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16"/>
      <c r="AA116" s="54" t="s">
        <v>163</v>
      </c>
      <c r="AB116" s="55"/>
      <c r="AC116" s="55"/>
      <c r="AD116" s="55"/>
      <c r="AE116" s="55"/>
      <c r="AF116" s="55"/>
      <c r="AG116" s="55"/>
      <c r="AH116" s="55"/>
      <c r="AI116" s="55"/>
      <c r="AJ116" s="16"/>
      <c r="AK116" s="60" t="s">
        <v>159</v>
      </c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16"/>
      <c r="BE116" s="54" t="s">
        <v>86</v>
      </c>
      <c r="BF116" s="55"/>
      <c r="BG116" s="55"/>
      <c r="BH116" s="55"/>
      <c r="BI116" s="55"/>
      <c r="BJ116" s="55"/>
      <c r="BK116" s="55"/>
      <c r="BL116" s="55"/>
    </row>
    <row r="117" spans="1:79" ht="23.25" customHeight="1" x14ac:dyDescent="0.2">
      <c r="A117"/>
      <c r="B117" s="58" t="s">
        <v>8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/>
      <c r="N117" s="58" t="s">
        <v>12</v>
      </c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19"/>
      <c r="AA117" s="61" t="s">
        <v>13</v>
      </c>
      <c r="AB117" s="61"/>
      <c r="AC117" s="61"/>
      <c r="AD117" s="61"/>
      <c r="AE117" s="61"/>
      <c r="AF117" s="61"/>
      <c r="AG117" s="61"/>
      <c r="AH117" s="61"/>
      <c r="AI117" s="61"/>
      <c r="AJ117" s="19"/>
      <c r="AK117" s="62" t="s">
        <v>14</v>
      </c>
      <c r="AL117" s="62"/>
      <c r="AM117" s="62"/>
      <c r="AN117" s="62"/>
      <c r="AO117" s="62"/>
      <c r="AP117" s="62"/>
      <c r="AQ117" s="62"/>
      <c r="AR117" s="62"/>
      <c r="AS117" s="62"/>
      <c r="AT117" s="62"/>
      <c r="AU117" s="62"/>
      <c r="AV117" s="62"/>
      <c r="AW117" s="62"/>
      <c r="AX117" s="62"/>
      <c r="AY117" s="62"/>
      <c r="AZ117" s="62"/>
      <c r="BA117" s="62"/>
      <c r="BB117" s="62"/>
      <c r="BC117" s="62"/>
      <c r="BD117" s="19"/>
      <c r="BE117" s="58" t="s">
        <v>15</v>
      </c>
      <c r="BF117" s="58"/>
      <c r="BG117" s="58"/>
      <c r="BH117" s="58"/>
      <c r="BI117" s="58"/>
      <c r="BJ117" s="58"/>
      <c r="BK117" s="58"/>
      <c r="BL117" s="58"/>
    </row>
    <row r="118" spans="1:79" s="22" customFormat="1" ht="12" customHeight="1" x14ac:dyDescent="0.2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</row>
    <row r="119" spans="1:79" s="22" customFormat="1" ht="19.5" customHeight="1" x14ac:dyDescent="0.2">
      <c r="A119" s="10" t="s">
        <v>55</v>
      </c>
      <c r="B119" s="127" t="s">
        <v>56</v>
      </c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</row>
    <row r="120" spans="1:79" ht="28.5" customHeight="1" x14ac:dyDescent="0.2">
      <c r="A120" s="65" t="s">
        <v>0</v>
      </c>
      <c r="B120" s="65"/>
      <c r="C120" s="65" t="s">
        <v>57</v>
      </c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 t="s">
        <v>58</v>
      </c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</row>
    <row r="121" spans="1:79" ht="31.5" customHeight="1" x14ac:dyDescent="0.2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 t="s">
        <v>59</v>
      </c>
      <c r="Z121" s="65"/>
      <c r="AA121" s="65"/>
      <c r="AB121" s="65"/>
      <c r="AC121" s="65"/>
      <c r="AD121" s="65"/>
      <c r="AE121" s="65" t="s">
        <v>60</v>
      </c>
      <c r="AF121" s="65"/>
      <c r="AG121" s="65"/>
      <c r="AH121" s="65"/>
      <c r="AI121" s="65"/>
      <c r="AJ121" s="65"/>
      <c r="AK121" s="65" t="s">
        <v>61</v>
      </c>
      <c r="AL121" s="65"/>
      <c r="AM121" s="65"/>
      <c r="AN121" s="65"/>
      <c r="AO121" s="65"/>
      <c r="AP121" s="65"/>
    </row>
    <row r="122" spans="1:79" ht="17.25" customHeight="1" x14ac:dyDescent="0.2">
      <c r="A122" s="65">
        <v>1</v>
      </c>
      <c r="B122" s="65"/>
      <c r="C122" s="65">
        <v>2</v>
      </c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>
        <v>3</v>
      </c>
      <c r="Z122" s="65"/>
      <c r="AA122" s="65"/>
      <c r="AB122" s="65"/>
      <c r="AC122" s="65"/>
      <c r="AD122" s="65"/>
      <c r="AE122" s="65">
        <v>4</v>
      </c>
      <c r="AF122" s="65"/>
      <c r="AG122" s="65"/>
      <c r="AH122" s="65"/>
      <c r="AI122" s="65"/>
      <c r="AJ122" s="65"/>
      <c r="AK122" s="65">
        <v>5</v>
      </c>
      <c r="AL122" s="65"/>
      <c r="AM122" s="65"/>
      <c r="AN122" s="65"/>
      <c r="AO122" s="65"/>
      <c r="AP122" s="65"/>
    </row>
    <row r="123" spans="1:79" s="22" customFormat="1" ht="17.25" hidden="1" customHeight="1" x14ac:dyDescent="0.2">
      <c r="A123" s="65" t="s">
        <v>4</v>
      </c>
      <c r="B123" s="65"/>
      <c r="C123" s="65" t="s">
        <v>5</v>
      </c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 t="s">
        <v>33</v>
      </c>
      <c r="Z123" s="65"/>
      <c r="AA123" s="65"/>
      <c r="AB123" s="65"/>
      <c r="AC123" s="65"/>
      <c r="AD123" s="65"/>
      <c r="AE123" s="65" t="s">
        <v>34</v>
      </c>
      <c r="AF123" s="65"/>
      <c r="AG123" s="65"/>
      <c r="AH123" s="65"/>
      <c r="AI123" s="65"/>
      <c r="AJ123" s="65"/>
      <c r="AK123" s="65" t="s">
        <v>62</v>
      </c>
      <c r="AL123" s="65"/>
      <c r="AM123" s="65"/>
      <c r="AN123" s="65"/>
      <c r="AO123" s="65"/>
      <c r="AP123" s="65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CA123" s="22" t="s">
        <v>65</v>
      </c>
    </row>
    <row r="124" spans="1:79" s="50" customFormat="1" ht="31.5" customHeight="1" x14ac:dyDescent="0.15">
      <c r="A124" s="134">
        <v>1</v>
      </c>
      <c r="B124" s="134"/>
      <c r="C124" s="135" t="s">
        <v>159</v>
      </c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7"/>
      <c r="Y124" s="134">
        <v>0</v>
      </c>
      <c r="Z124" s="134"/>
      <c r="AA124" s="134"/>
      <c r="AB124" s="134"/>
      <c r="AC124" s="134"/>
      <c r="AD124" s="134"/>
      <c r="AE124" s="134">
        <v>0</v>
      </c>
      <c r="AF124" s="134"/>
      <c r="AG124" s="134"/>
      <c r="AH124" s="134"/>
      <c r="AI124" s="134"/>
      <c r="AJ124" s="134"/>
      <c r="AK124" s="134">
        <v>152.53</v>
      </c>
      <c r="AL124" s="134"/>
      <c r="AM124" s="134"/>
      <c r="AN124" s="134"/>
      <c r="AO124" s="134"/>
      <c r="AP124" s="134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CA124" s="50" t="s">
        <v>66</v>
      </c>
    </row>
    <row r="125" spans="1:79" s="22" customFormat="1" ht="12" customHeight="1" x14ac:dyDescent="0.2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</row>
    <row r="126" spans="1:79" s="22" customFormat="1" ht="19.5" customHeight="1" x14ac:dyDescent="0.2">
      <c r="A126" s="10" t="s">
        <v>63</v>
      </c>
      <c r="B126" s="127" t="s">
        <v>64</v>
      </c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</row>
    <row r="127" spans="1:79" ht="94.5" customHeight="1" x14ac:dyDescent="0.2">
      <c r="A127" s="125" t="s">
        <v>164</v>
      </c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11"/>
      <c r="AU127" s="111"/>
      <c r="AV127" s="111"/>
      <c r="AW127" s="111"/>
      <c r="AX127" s="111"/>
      <c r="AY127" s="111"/>
      <c r="AZ127" s="111"/>
      <c r="BA127" s="111"/>
      <c r="BB127" s="111"/>
      <c r="BC127" s="111"/>
      <c r="BD127" s="111"/>
      <c r="BE127" s="111"/>
      <c r="BF127" s="111"/>
      <c r="BG127" s="111"/>
      <c r="BH127" s="111"/>
      <c r="BI127" s="111"/>
      <c r="BJ127" s="111"/>
      <c r="BK127" s="111"/>
      <c r="BL127" s="111"/>
    </row>
    <row r="128" spans="1:79" s="22" customFormat="1" ht="12" customHeight="1" x14ac:dyDescent="0.2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</row>
    <row r="129" spans="1:64" ht="15.95" customHeight="1" x14ac:dyDescent="0.25">
      <c r="A129" s="21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</row>
    <row r="130" spans="1:64" ht="42" customHeight="1" x14ac:dyDescent="0.25">
      <c r="A130" s="129" t="s">
        <v>83</v>
      </c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0"/>
      <c r="AJ130" s="130"/>
      <c r="AK130" s="130"/>
      <c r="AL130" s="130"/>
      <c r="AM130" s="130"/>
      <c r="AN130" s="2"/>
      <c r="AO130" s="2"/>
      <c r="AP130" s="131" t="s">
        <v>84</v>
      </c>
      <c r="AQ130" s="132"/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2"/>
      <c r="BF130" s="132"/>
      <c r="BG130" s="132"/>
      <c r="BH130" s="132"/>
    </row>
    <row r="131" spans="1:64" x14ac:dyDescent="0.2">
      <c r="W131" s="133" t="s">
        <v>3</v>
      </c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3"/>
      <c r="AO131" s="3"/>
      <c r="AP131" s="133" t="s">
        <v>18</v>
      </c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</row>
  </sheetData>
  <mergeCells count="361">
    <mergeCell ref="AW57:BB57"/>
    <mergeCell ref="BC57:BH57"/>
    <mergeCell ref="A58:B58"/>
    <mergeCell ref="C58:X58"/>
    <mergeCell ref="Y58:AD58"/>
    <mergeCell ref="AE58:AJ58"/>
    <mergeCell ref="AK58:AP58"/>
    <mergeCell ref="AQ58:AV58"/>
    <mergeCell ref="AW58:BB58"/>
    <mergeCell ref="BC58:BH58"/>
    <mergeCell ref="A57:B57"/>
    <mergeCell ref="C57:X57"/>
    <mergeCell ref="Y57:AD57"/>
    <mergeCell ref="AE57:AJ57"/>
    <mergeCell ref="AK57:AP57"/>
    <mergeCell ref="AQ57:AV57"/>
    <mergeCell ref="AW55:BB55"/>
    <mergeCell ref="BC55:BH55"/>
    <mergeCell ref="A56:B56"/>
    <mergeCell ref="C56:X56"/>
    <mergeCell ref="Y56:AD56"/>
    <mergeCell ref="AE56:AJ56"/>
    <mergeCell ref="AK56:AP56"/>
    <mergeCell ref="AQ56:AV56"/>
    <mergeCell ref="AW56:BB56"/>
    <mergeCell ref="BC56:BH56"/>
    <mergeCell ref="A55:B55"/>
    <mergeCell ref="C55:X55"/>
    <mergeCell ref="Y55:AD55"/>
    <mergeCell ref="AE55:AJ55"/>
    <mergeCell ref="AK55:AP55"/>
    <mergeCell ref="AQ55:AV55"/>
    <mergeCell ref="AW53:BB53"/>
    <mergeCell ref="BC53:BH53"/>
    <mergeCell ref="A54:B54"/>
    <mergeCell ref="C54:X54"/>
    <mergeCell ref="Y54:AD54"/>
    <mergeCell ref="AE54:AJ54"/>
    <mergeCell ref="AK54:AP54"/>
    <mergeCell ref="AQ54:AV54"/>
    <mergeCell ref="AW54:BB54"/>
    <mergeCell ref="BC54:BH54"/>
    <mergeCell ref="A53:B53"/>
    <mergeCell ref="C53:X53"/>
    <mergeCell ref="Y53:AD53"/>
    <mergeCell ref="AE53:AJ53"/>
    <mergeCell ref="AK53:AP53"/>
    <mergeCell ref="AQ53:AV53"/>
    <mergeCell ref="AW51:BB51"/>
    <mergeCell ref="BC51:BH51"/>
    <mergeCell ref="A52:B52"/>
    <mergeCell ref="C52:X52"/>
    <mergeCell ref="Y52:AD52"/>
    <mergeCell ref="AE52:AJ52"/>
    <mergeCell ref="AK52:AP52"/>
    <mergeCell ref="AQ52:AV52"/>
    <mergeCell ref="AW52:BB52"/>
    <mergeCell ref="BC52:BH52"/>
    <mergeCell ref="A51:B51"/>
    <mergeCell ref="C51:X51"/>
    <mergeCell ref="Y51:AD51"/>
    <mergeCell ref="AE51:AJ51"/>
    <mergeCell ref="AK51:AP51"/>
    <mergeCell ref="AQ51:AV51"/>
    <mergeCell ref="AW49:BB49"/>
    <mergeCell ref="BC49:BH49"/>
    <mergeCell ref="A50:B50"/>
    <mergeCell ref="C50:X50"/>
    <mergeCell ref="Y50:AD50"/>
    <mergeCell ref="AE50:AJ50"/>
    <mergeCell ref="AK50:AP50"/>
    <mergeCell ref="AQ50:AV50"/>
    <mergeCell ref="AW50:BB50"/>
    <mergeCell ref="BC50:BH50"/>
    <mergeCell ref="A49:B49"/>
    <mergeCell ref="C49:X49"/>
    <mergeCell ref="Y49:AD49"/>
    <mergeCell ref="AE49:AJ49"/>
    <mergeCell ref="AK49:AP49"/>
    <mergeCell ref="AQ49:AV49"/>
    <mergeCell ref="AW47:BB47"/>
    <mergeCell ref="BC47:BH47"/>
    <mergeCell ref="A48:B48"/>
    <mergeCell ref="C48:X48"/>
    <mergeCell ref="Y48:AD48"/>
    <mergeCell ref="AE48:AJ48"/>
    <mergeCell ref="AK48:AP48"/>
    <mergeCell ref="AQ48:AV48"/>
    <mergeCell ref="AW48:BB48"/>
    <mergeCell ref="BC48:BH48"/>
    <mergeCell ref="A47:B47"/>
    <mergeCell ref="C47:X47"/>
    <mergeCell ref="Y47:AD47"/>
    <mergeCell ref="AE47:AJ47"/>
    <mergeCell ref="AK47:AP47"/>
    <mergeCell ref="AQ47:AV47"/>
    <mergeCell ref="BC46:BH46"/>
    <mergeCell ref="AW41:BB41"/>
    <mergeCell ref="BC41:BH41"/>
    <mergeCell ref="A42:B42"/>
    <mergeCell ref="C42:X42"/>
    <mergeCell ref="Y42:AD42"/>
    <mergeCell ref="AE42:AJ42"/>
    <mergeCell ref="AK42:AP42"/>
    <mergeCell ref="AQ42:AV42"/>
    <mergeCell ref="AW42:BB42"/>
    <mergeCell ref="BC42:BH42"/>
    <mergeCell ref="A41:B41"/>
    <mergeCell ref="C41:X41"/>
    <mergeCell ref="Y41:AD41"/>
    <mergeCell ref="AE41:AJ41"/>
    <mergeCell ref="AK41:AP41"/>
    <mergeCell ref="AQ41:AV41"/>
    <mergeCell ref="AW39:BB39"/>
    <mergeCell ref="BC39:BH39"/>
    <mergeCell ref="A40:B40"/>
    <mergeCell ref="C40:X40"/>
    <mergeCell ref="Y40:AD40"/>
    <mergeCell ref="AE40:AJ40"/>
    <mergeCell ref="AK40:AP40"/>
    <mergeCell ref="AQ40:AV40"/>
    <mergeCell ref="AW40:BB40"/>
    <mergeCell ref="BC40:BH40"/>
    <mergeCell ref="A39:B39"/>
    <mergeCell ref="C39:X39"/>
    <mergeCell ref="Y39:AD39"/>
    <mergeCell ref="AE39:AJ39"/>
    <mergeCell ref="AK39:AP39"/>
    <mergeCell ref="AQ39:AV39"/>
    <mergeCell ref="AW37:BB37"/>
    <mergeCell ref="BC37:BH37"/>
    <mergeCell ref="A38:B38"/>
    <mergeCell ref="C38:X38"/>
    <mergeCell ref="Y38:AD38"/>
    <mergeCell ref="AE38:AJ38"/>
    <mergeCell ref="AK38:AP38"/>
    <mergeCell ref="AQ38:AV38"/>
    <mergeCell ref="AW38:BB38"/>
    <mergeCell ref="BC38:BH38"/>
    <mergeCell ref="A37:B37"/>
    <mergeCell ref="C37:X37"/>
    <mergeCell ref="Y37:AD37"/>
    <mergeCell ref="AE37:AJ37"/>
    <mergeCell ref="AK37:AP37"/>
    <mergeCell ref="AQ37:AV37"/>
    <mergeCell ref="AW35:BB35"/>
    <mergeCell ref="BC35:BH35"/>
    <mergeCell ref="A36:B36"/>
    <mergeCell ref="C36:X36"/>
    <mergeCell ref="Y36:AD36"/>
    <mergeCell ref="AE36:AJ36"/>
    <mergeCell ref="AK36:AP36"/>
    <mergeCell ref="AQ36:AV36"/>
    <mergeCell ref="AW36:BB36"/>
    <mergeCell ref="BC36:BH36"/>
    <mergeCell ref="A35:B35"/>
    <mergeCell ref="C35:X35"/>
    <mergeCell ref="Y35:AD35"/>
    <mergeCell ref="AE35:AJ35"/>
    <mergeCell ref="AK35:AP35"/>
    <mergeCell ref="AQ35:AV35"/>
    <mergeCell ref="A31:B31"/>
    <mergeCell ref="C31:X31"/>
    <mergeCell ref="Y31:AD31"/>
    <mergeCell ref="AE31:AJ31"/>
    <mergeCell ref="AK31:AP31"/>
    <mergeCell ref="AQ31:AV31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33:B33"/>
    <mergeCell ref="C33:X33"/>
    <mergeCell ref="Y33:AD33"/>
    <mergeCell ref="AE33:AJ33"/>
    <mergeCell ref="AK33:AP33"/>
    <mergeCell ref="AQ33:AV33"/>
    <mergeCell ref="A127:BL127"/>
    <mergeCell ref="A130:V130"/>
    <mergeCell ref="W130:AM130"/>
    <mergeCell ref="AP130:BH130"/>
    <mergeCell ref="W131:AM131"/>
    <mergeCell ref="AP131:BH131"/>
    <mergeCell ref="A124:B124"/>
    <mergeCell ref="C124:X124"/>
    <mergeCell ref="Y124:AD124"/>
    <mergeCell ref="AE124:AJ124"/>
    <mergeCell ref="AK124:AP124"/>
    <mergeCell ref="B126:AE126"/>
    <mergeCell ref="A122:B122"/>
    <mergeCell ref="C122:X122"/>
    <mergeCell ref="Y122:AD122"/>
    <mergeCell ref="AE122:AJ122"/>
    <mergeCell ref="AK122:AP122"/>
    <mergeCell ref="A123:B123"/>
    <mergeCell ref="C123:X123"/>
    <mergeCell ref="Y123:AD123"/>
    <mergeCell ref="AE123:AJ123"/>
    <mergeCell ref="AK123:AP123"/>
    <mergeCell ref="B119:AE119"/>
    <mergeCell ref="A120:B121"/>
    <mergeCell ref="C120:X121"/>
    <mergeCell ref="Y120:AP120"/>
    <mergeCell ref="Y121:AD121"/>
    <mergeCell ref="AE121:AJ121"/>
    <mergeCell ref="AK121:AP121"/>
    <mergeCell ref="B116:L116"/>
    <mergeCell ref="N116:Y116"/>
    <mergeCell ref="AA116:AI116"/>
    <mergeCell ref="AK116:BC116"/>
    <mergeCell ref="BE116:BL116"/>
    <mergeCell ref="B117:L117"/>
    <mergeCell ref="N117:Y117"/>
    <mergeCell ref="AA117:AI117"/>
    <mergeCell ref="AK117:BC117"/>
    <mergeCell ref="BE117:BL117"/>
    <mergeCell ref="B113:L113"/>
    <mergeCell ref="N113:AS113"/>
    <mergeCell ref="AU113:BB113"/>
    <mergeCell ref="B114:L114"/>
    <mergeCell ref="N114:AS114"/>
    <mergeCell ref="AU114:BB114"/>
    <mergeCell ref="A107:BL107"/>
    <mergeCell ref="A108:BL108"/>
    <mergeCell ref="B110:L110"/>
    <mergeCell ref="N110:AS110"/>
    <mergeCell ref="AU110:BB110"/>
    <mergeCell ref="B111:L111"/>
    <mergeCell ref="N111:AS111"/>
    <mergeCell ref="AU111:BB111"/>
    <mergeCell ref="C92:D92"/>
    <mergeCell ref="E92:L92"/>
    <mergeCell ref="C96:D96"/>
    <mergeCell ref="E96:BH96"/>
    <mergeCell ref="A99:BL99"/>
    <mergeCell ref="BE106:BL106"/>
    <mergeCell ref="A73:BH73"/>
    <mergeCell ref="A79:BH79"/>
    <mergeCell ref="B81:AW81"/>
    <mergeCell ref="A85:BH85"/>
    <mergeCell ref="A89:BH89"/>
    <mergeCell ref="A91:BH91"/>
    <mergeCell ref="A66:X66"/>
    <mergeCell ref="Y66:AK66"/>
    <mergeCell ref="AL66:BH66"/>
    <mergeCell ref="A67:X67"/>
    <mergeCell ref="Y67:AK67"/>
    <mergeCell ref="AL67:BH67"/>
    <mergeCell ref="A60:AD60"/>
    <mergeCell ref="A62:BL62"/>
    <mergeCell ref="A64:X64"/>
    <mergeCell ref="Y64:AK64"/>
    <mergeCell ref="AL64:BH64"/>
    <mergeCell ref="A65:X65"/>
    <mergeCell ref="Y65:AK65"/>
    <mergeCell ref="AL65:BH65"/>
    <mergeCell ref="BC44:BH44"/>
    <mergeCell ref="A45:B45"/>
    <mergeCell ref="C45:X45"/>
    <mergeCell ref="Y45:AD45"/>
    <mergeCell ref="AE45:AJ45"/>
    <mergeCell ref="AK45:AP45"/>
    <mergeCell ref="AQ45:AV45"/>
    <mergeCell ref="AW45:BB45"/>
    <mergeCell ref="BC45:BH45"/>
    <mergeCell ref="A46:B46"/>
    <mergeCell ref="C46:X46"/>
    <mergeCell ref="Y46:AD46"/>
    <mergeCell ref="AE46:AJ46"/>
    <mergeCell ref="AK46:AP46"/>
    <mergeCell ref="AQ46:AV46"/>
    <mergeCell ref="AW46:BB46"/>
    <mergeCell ref="A43:BH43"/>
    <mergeCell ref="A44:B44"/>
    <mergeCell ref="C44:X44"/>
    <mergeCell ref="Y44:AD44"/>
    <mergeCell ref="AE44:AJ44"/>
    <mergeCell ref="AK44:AP44"/>
    <mergeCell ref="AQ44:AV44"/>
    <mergeCell ref="AW44:BB44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42 A45:B58 A60:A98 B68:B69 B71:B72 B74:B78 B80:B84 B86:B98 A100:B100">
    <cfRule type="cellIs" dxfId="113" priority="2" stopIfTrue="1" operator="equal">
      <formula>0</formula>
    </cfRule>
  </conditionalFormatting>
  <conditionalFormatting sqref="C74">
    <cfRule type="cellIs" dxfId="112" priority="7" stopIfTrue="1" operator="equal">
      <formula>$C45</formula>
    </cfRule>
  </conditionalFormatting>
  <conditionalFormatting sqref="C75:C78 C80:C84">
    <cfRule type="cellIs" dxfId="111" priority="4" stopIfTrue="1" operator="equal">
      <formula>$C59</formula>
    </cfRule>
  </conditionalFormatting>
  <conditionalFormatting sqref="C86:C98">
    <cfRule type="cellIs" dxfId="110" priority="3" stopIfTrue="1" operator="equal">
      <formula>$C77</formula>
    </cfRule>
  </conditionalFormatting>
  <conditionalFormatting sqref="C100">
    <cfRule type="cellIs" dxfId="109" priority="1" stopIfTrue="1" operator="equal">
      <formula>$C99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105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1</xdr:col>
                <xdr:colOff>171450</xdr:colOff>
                <xdr:row>68</xdr:row>
                <xdr:rowOff>152400</xdr:rowOff>
              </from>
              <to>
                <xdr:col>17</xdr:col>
                <xdr:colOff>142875</xdr:colOff>
                <xdr:row>72</xdr:row>
                <xdr:rowOff>0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1</xdr:col>
                <xdr:colOff>180975</xdr:colOff>
                <xdr:row>74</xdr:row>
                <xdr:rowOff>161925</xdr:rowOff>
              </from>
              <to>
                <xdr:col>15</xdr:col>
                <xdr:colOff>161925</xdr:colOff>
                <xdr:row>78</xdr:row>
                <xdr:rowOff>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>
              <from>
                <xdr:col>26</xdr:col>
                <xdr:colOff>28575</xdr:colOff>
                <xdr:row>58</xdr:row>
                <xdr:rowOff>28575</xdr:rowOff>
              </from>
              <to>
                <xdr:col>29</xdr:col>
                <xdr:colOff>114300</xdr:colOff>
                <xdr:row>60</xdr:row>
                <xdr:rowOff>114300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1</xdr:col>
                <xdr:colOff>190500</xdr:colOff>
                <xdr:row>80</xdr:row>
                <xdr:rowOff>295275</xdr:rowOff>
              </from>
              <to>
                <xdr:col>18</xdr:col>
                <xdr:colOff>47625</xdr:colOff>
                <xdr:row>83</xdr:row>
                <xdr:rowOff>238125</xdr:rowOff>
              </to>
            </anchor>
          </objectPr>
        </oleObject>
      </mc:Choice>
      <mc:Fallback>
        <oleObject progId="Equation.3" shapeId="4100" r:id="rId10"/>
      </mc:Fallback>
    </mc:AlternateContent>
    <mc:AlternateContent xmlns:mc="http://schemas.openxmlformats.org/markup-compatibility/2006">
      <mc:Choice Requires="x14">
        <oleObject progId="Equation.3" shapeId="4101" r:id="rId12">
          <objectPr defaultSize="0" autoPict="0" r:id="rId13">
            <anchor moveWithCells="1" sizeWithCells="1">
              <from>
                <xdr:col>1</xdr:col>
                <xdr:colOff>180975</xdr:colOff>
                <xdr:row>85</xdr:row>
                <xdr:rowOff>57150</xdr:rowOff>
              </from>
              <to>
                <xdr:col>7</xdr:col>
                <xdr:colOff>85725</xdr:colOff>
                <xdr:row>88</xdr:row>
                <xdr:rowOff>0</xdr:rowOff>
              </to>
            </anchor>
          </objectPr>
        </oleObject>
      </mc:Choice>
      <mc:Fallback>
        <oleObject progId="Equation.3" shapeId="4101" r:id="rId12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A5408-C339-4158-985B-8EC77F319CBE}">
  <sheetPr>
    <pageSetUpPr fitToPage="1"/>
  </sheetPr>
  <dimension ref="A1:CV108"/>
  <sheetViews>
    <sheetView topLeftCell="A86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177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178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163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175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172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25093</v>
      </c>
      <c r="Z30" s="81"/>
      <c r="AA30" s="81"/>
      <c r="AB30" s="81"/>
      <c r="AC30" s="81"/>
      <c r="AD30" s="81"/>
      <c r="AE30" s="81">
        <v>25447.759999999998</v>
      </c>
      <c r="AF30" s="81"/>
      <c r="AG30" s="81"/>
      <c r="AH30" s="81"/>
      <c r="AI30" s="81"/>
      <c r="AJ30" s="81"/>
      <c r="AK30" s="82">
        <f>IF(BI30 = -1, (IF(AE30=0,0,Y30/AE30)),(IF(Y30=0,0,AE30/Y30)))</f>
        <v>1.0141378073566332</v>
      </c>
      <c r="AL30" s="82"/>
      <c r="AM30" s="82"/>
      <c r="AN30" s="82"/>
      <c r="AO30" s="82"/>
      <c r="AP30" s="82"/>
      <c r="AQ30" s="81">
        <v>26210.98</v>
      </c>
      <c r="AR30" s="81"/>
      <c r="AS30" s="81"/>
      <c r="AT30" s="81"/>
      <c r="AU30" s="81"/>
      <c r="AV30" s="81"/>
      <c r="AW30" s="81">
        <v>26210.98</v>
      </c>
      <c r="AX30" s="81"/>
      <c r="AY30" s="81"/>
      <c r="AZ30" s="81"/>
      <c r="BA30" s="81"/>
      <c r="BB30" s="81"/>
      <c r="BC30" s="82">
        <f>IF(BI30 = -1,(IF(AW30=0,0,AQ30/AW30)),(IF(AQ30=0,0,AW30/AQ30)))</f>
        <v>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173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853860</v>
      </c>
      <c r="Z31" s="81"/>
      <c r="AA31" s="81"/>
      <c r="AB31" s="81"/>
      <c r="AC31" s="81"/>
      <c r="AD31" s="81"/>
      <c r="AE31" s="81">
        <v>886252</v>
      </c>
      <c r="AF31" s="81"/>
      <c r="AG31" s="81"/>
      <c r="AH31" s="81"/>
      <c r="AI31" s="81"/>
      <c r="AJ31" s="81"/>
      <c r="AK31" s="82">
        <f>IF(BI31 = -1, (IF(AE31=0,0,Y31/AE31)),(IF(Y31=0,0,AE31/Y31)))</f>
        <v>1.0379359613988242</v>
      </c>
      <c r="AL31" s="82"/>
      <c r="AM31" s="82"/>
      <c r="AN31" s="82"/>
      <c r="AO31" s="82"/>
      <c r="AP31" s="82"/>
      <c r="AQ31" s="81">
        <v>721000</v>
      </c>
      <c r="AR31" s="81"/>
      <c r="AS31" s="81"/>
      <c r="AT31" s="81"/>
      <c r="AU31" s="81"/>
      <c r="AV31" s="81"/>
      <c r="AW31" s="81">
        <v>842345</v>
      </c>
      <c r="AX31" s="81"/>
      <c r="AY31" s="81"/>
      <c r="AZ31" s="81"/>
      <c r="BA31" s="81"/>
      <c r="BB31" s="81"/>
      <c r="BC31" s="82">
        <f>IF(BI31 = -1,(IF(AW31=0,0,AQ31/AW31)),(IF(AQ31=0,0,AW31/AQ31)))</f>
        <v>1.1683009708737864</v>
      </c>
      <c r="BD31" s="82"/>
      <c r="BE31" s="82"/>
      <c r="BF31" s="82"/>
      <c r="BG31" s="82"/>
      <c r="BH31" s="82"/>
      <c r="BI31" s="47">
        <v>0</v>
      </c>
    </row>
    <row r="32" spans="1:79" ht="17.25" customHeight="1" x14ac:dyDescent="0.2">
      <c r="A32" s="71" t="s">
        <v>27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3"/>
      <c r="BI32" s="45"/>
    </row>
    <row r="33" spans="1:100" ht="18" hidden="1" customHeight="1" x14ac:dyDescent="0.2">
      <c r="A33" s="74" t="s">
        <v>4</v>
      </c>
      <c r="B33" s="74"/>
      <c r="C33" s="75" t="s">
        <v>5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8" t="s">
        <v>33</v>
      </c>
      <c r="Z33" s="79"/>
      <c r="AA33" s="79"/>
      <c r="AB33" s="79"/>
      <c r="AC33" s="79"/>
      <c r="AD33" s="79"/>
      <c r="AE33" s="78" t="s">
        <v>34</v>
      </c>
      <c r="AF33" s="79"/>
      <c r="AG33" s="79"/>
      <c r="AH33" s="79"/>
      <c r="AI33" s="79"/>
      <c r="AJ33" s="79"/>
      <c r="AK33" s="80" t="s">
        <v>69</v>
      </c>
      <c r="AL33" s="80"/>
      <c r="AM33" s="80"/>
      <c r="AN33" s="80"/>
      <c r="AO33" s="80"/>
      <c r="AP33" s="80"/>
      <c r="AQ33" s="78" t="s">
        <v>35</v>
      </c>
      <c r="AR33" s="69"/>
      <c r="AS33" s="69"/>
      <c r="AT33" s="69"/>
      <c r="AU33" s="69"/>
      <c r="AV33" s="69"/>
      <c r="AW33" s="78" t="s">
        <v>36</v>
      </c>
      <c r="AX33" s="66"/>
      <c r="AY33" s="66"/>
      <c r="AZ33" s="66"/>
      <c r="BA33" s="66"/>
      <c r="BB33" s="66"/>
      <c r="BC33" s="109" t="s">
        <v>70</v>
      </c>
      <c r="BD33" s="109"/>
      <c r="BE33" s="109"/>
      <c r="BF33" s="109"/>
      <c r="BG33" s="109"/>
      <c r="BH33" s="109"/>
      <c r="BI33" s="45" t="s">
        <v>68</v>
      </c>
      <c r="CA33" s="1" t="s">
        <v>39</v>
      </c>
    </row>
    <row r="34" spans="1:100" s="42" customFormat="1" ht="25.5" customHeight="1" x14ac:dyDescent="0.2">
      <c r="A34" s="83"/>
      <c r="B34" s="83"/>
      <c r="C34" s="84" t="s">
        <v>157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>IF(BI34 = -1, (IF(AE34=0,0,Y34/AE34)),(IF(Y34=0,0,AE34/Y34)))</f>
        <v>0</v>
      </c>
      <c r="AL34" s="82"/>
      <c r="AM34" s="82"/>
      <c r="AN34" s="82"/>
      <c r="AO34" s="82"/>
      <c r="AP34" s="82"/>
      <c r="AQ34" s="81">
        <v>62.4</v>
      </c>
      <c r="AR34" s="81"/>
      <c r="AS34" s="81"/>
      <c r="AT34" s="81"/>
      <c r="AU34" s="81"/>
      <c r="AV34" s="81"/>
      <c r="AW34" s="81">
        <v>62.4</v>
      </c>
      <c r="AX34" s="81"/>
      <c r="AY34" s="81"/>
      <c r="AZ34" s="81"/>
      <c r="BA34" s="81"/>
      <c r="BB34" s="81"/>
      <c r="BC34" s="82">
        <f>IF(BI34 = -1,(IF(AW34=0,0,AQ34/AW34)),(IF(AQ34=0,0,AW34/AQ34)))</f>
        <v>1</v>
      </c>
      <c r="BD34" s="82"/>
      <c r="BE34" s="82"/>
      <c r="BF34" s="82"/>
      <c r="BG34" s="82"/>
      <c r="BH34" s="82"/>
      <c r="BI34" s="48">
        <v>0</v>
      </c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15" customHeight="1" x14ac:dyDescent="0.2">
      <c r="A35" s="83"/>
      <c r="B35" s="83"/>
      <c r="C35" s="84" t="s">
        <v>174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175</v>
      </c>
      <c r="Z35" s="81"/>
      <c r="AA35" s="81"/>
      <c r="AB35" s="81"/>
      <c r="AC35" s="81"/>
      <c r="AD35" s="81"/>
      <c r="AE35" s="81">
        <v>175</v>
      </c>
      <c r="AF35" s="81"/>
      <c r="AG35" s="81"/>
      <c r="AH35" s="81"/>
      <c r="AI35" s="81"/>
      <c r="AJ35" s="81"/>
      <c r="AK35" s="82">
        <f>IF(BI35 = -1, (IF(AE35=0,0,Y35/AE35)),(IF(Y35=0,0,AE35/Y35)))</f>
        <v>1</v>
      </c>
      <c r="AL35" s="82"/>
      <c r="AM35" s="82"/>
      <c r="AN35" s="82"/>
      <c r="AO35" s="82"/>
      <c r="AP35" s="82"/>
      <c r="AQ35" s="81">
        <v>175</v>
      </c>
      <c r="AR35" s="81"/>
      <c r="AS35" s="81"/>
      <c r="AT35" s="81"/>
      <c r="AU35" s="81"/>
      <c r="AV35" s="81"/>
      <c r="AW35" s="81">
        <v>175</v>
      </c>
      <c r="AX35" s="81"/>
      <c r="AY35" s="81"/>
      <c r="AZ35" s="81"/>
      <c r="BA35" s="81"/>
      <c r="BB35" s="81"/>
      <c r="BC35" s="82">
        <f>IF(BI35 = -1,(IF(AW35=0,0,AQ35/AW35)),(IF(AQ35=0,0,AW35/AQ35)))</f>
        <v>1</v>
      </c>
      <c r="BD35" s="82"/>
      <c r="BE35" s="82"/>
      <c r="BF35" s="82"/>
      <c r="BG35" s="82"/>
      <c r="BH35" s="82"/>
      <c r="BI35" s="48">
        <v>0</v>
      </c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.75" customHeight="1" x14ac:dyDescent="0.2">
      <c r="A39" s="125" t="s">
        <v>123</v>
      </c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CA39" s="1" t="s">
        <v>52</v>
      </c>
    </row>
    <row r="40" spans="1:100" ht="9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  <c r="CA40" s="1" t="s">
        <v>52</v>
      </c>
    </row>
    <row r="41" spans="1:100" ht="15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  <c r="CA41" s="1" t="s">
        <v>52</v>
      </c>
    </row>
    <row r="42" spans="1:100" ht="15.75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.75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125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  <c r="CA43" s="1" t="s">
        <v>52</v>
      </c>
    </row>
    <row r="44" spans="1:100" ht="15.75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126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  <c r="CA44" s="1" t="s">
        <v>52</v>
      </c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179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181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180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182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183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100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184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125" t="s">
        <v>176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42.75" customHeight="1" x14ac:dyDescent="0.2">
      <c r="A93" s="10" t="s">
        <v>7</v>
      </c>
      <c r="B93" s="54" t="s">
        <v>177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178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163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175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31.5" customHeight="1" x14ac:dyDescent="0.15">
      <c r="A101" s="134">
        <v>1</v>
      </c>
      <c r="B101" s="134"/>
      <c r="C101" s="135" t="s">
        <v>175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233.42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0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">
      <c r="A104" s="128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1 A34:B35 A37:A75 B45:B46 B48:B49 B51:B55 B57:B61 B63:B75 A77:B77">
    <cfRule type="cellIs" dxfId="108" priority="2" stopIfTrue="1" operator="equal">
      <formula>0</formula>
    </cfRule>
  </conditionalFormatting>
  <conditionalFormatting sqref="C51">
    <cfRule type="cellIs" dxfId="107" priority="8" stopIfTrue="1" operator="equal">
      <formula>$C34</formula>
    </cfRule>
  </conditionalFormatting>
  <conditionalFormatting sqref="C52:C55 C57:C61">
    <cfRule type="cellIs" dxfId="106" priority="4" stopIfTrue="1" operator="equal">
      <formula>$C36</formula>
    </cfRule>
  </conditionalFormatting>
  <conditionalFormatting sqref="C63:C75">
    <cfRule type="cellIs" dxfId="105" priority="3" stopIfTrue="1" operator="equal">
      <formula>$C54</formula>
    </cfRule>
  </conditionalFormatting>
  <conditionalFormatting sqref="C77">
    <cfRule type="cellIs" dxfId="104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5123" r:id="rId8"/>
      </mc:Fallback>
    </mc:AlternateContent>
    <mc:AlternateContent xmlns:mc="http://schemas.openxmlformats.org/markup-compatibility/2006">
      <mc:Choice Requires="x14">
        <oleObject progId="Equation.3" shapeId="5124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5124" r:id="rId10"/>
      </mc:Fallback>
    </mc:AlternateContent>
    <mc:AlternateContent xmlns:mc="http://schemas.openxmlformats.org/markup-compatibility/2006">
      <mc:Choice Requires="x14">
        <oleObject progId="Equation.3" shapeId="5125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5125" r:id="rId12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5CC6F-CF76-4C78-8F2C-1E93B4BCF41D}">
  <sheetPr>
    <pageSetUpPr fitToPage="1"/>
  </sheetPr>
  <dimension ref="A1:CV108"/>
  <sheetViews>
    <sheetView topLeftCell="A80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0" t="s">
        <v>7</v>
      </c>
      <c r="B19" s="54" t="s">
        <v>191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192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193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189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185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7177.7</v>
      </c>
      <c r="Z30" s="81"/>
      <c r="AA30" s="81"/>
      <c r="AB30" s="81"/>
      <c r="AC30" s="81"/>
      <c r="AD30" s="81"/>
      <c r="AE30" s="81">
        <v>6725.3099999999995</v>
      </c>
      <c r="AF30" s="81"/>
      <c r="AG30" s="81"/>
      <c r="AH30" s="81"/>
      <c r="AI30" s="81"/>
      <c r="AJ30" s="81"/>
      <c r="AK30" s="82">
        <f>IF(BI30 = -1, (IF(AE30=0,0,Y30/AE30)),(IF(Y30=0,0,AE30/Y30)))</f>
        <v>0.93697284645499246</v>
      </c>
      <c r="AL30" s="82"/>
      <c r="AM30" s="82"/>
      <c r="AN30" s="82"/>
      <c r="AO30" s="82"/>
      <c r="AP30" s="82"/>
      <c r="AQ30" s="81">
        <v>8606.84</v>
      </c>
      <c r="AR30" s="81"/>
      <c r="AS30" s="81"/>
      <c r="AT30" s="81"/>
      <c r="AU30" s="81"/>
      <c r="AV30" s="81"/>
      <c r="AW30" s="81">
        <v>6942.7199999999993</v>
      </c>
      <c r="AX30" s="81"/>
      <c r="AY30" s="81"/>
      <c r="AZ30" s="81"/>
      <c r="BA30" s="81"/>
      <c r="BB30" s="81"/>
      <c r="BC30" s="82">
        <f>IF(BI30 = -1,(IF(AW30=0,0,AQ30/AW30)),(IF(AQ30=0,0,AW30/AQ30)))</f>
        <v>0.8066514539598737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25.5" customHeight="1" x14ac:dyDescent="0.2">
      <c r="A33" s="83"/>
      <c r="B33" s="83"/>
      <c r="C33" s="84" t="s">
        <v>186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0</v>
      </c>
      <c r="Z33" s="81"/>
      <c r="AA33" s="81"/>
      <c r="AB33" s="81"/>
      <c r="AC33" s="81"/>
      <c r="AD33" s="81"/>
      <c r="AE33" s="81">
        <v>0</v>
      </c>
      <c r="AF33" s="81"/>
      <c r="AG33" s="81"/>
      <c r="AH33" s="81"/>
      <c r="AI33" s="81"/>
      <c r="AJ33" s="81"/>
      <c r="AK33" s="82">
        <f>IF(BI33 = -1, (IF(AE33=0,0,Y33/AE33)),(IF(Y33=0,0,AE33/Y33)))</f>
        <v>0</v>
      </c>
      <c r="AL33" s="82"/>
      <c r="AM33" s="82"/>
      <c r="AN33" s="82"/>
      <c r="AO33" s="82"/>
      <c r="AP33" s="82"/>
      <c r="AQ33" s="81">
        <v>61.4</v>
      </c>
      <c r="AR33" s="81"/>
      <c r="AS33" s="81"/>
      <c r="AT33" s="81"/>
      <c r="AU33" s="81"/>
      <c r="AV33" s="81"/>
      <c r="AW33" s="81">
        <v>57</v>
      </c>
      <c r="AX33" s="81"/>
      <c r="AY33" s="81"/>
      <c r="AZ33" s="81"/>
      <c r="BA33" s="81"/>
      <c r="BB33" s="81"/>
      <c r="BC33" s="82">
        <f>IF(BI33 = -1,(IF(AW33=0,0,AQ33/AW33)),(IF(AQ33=0,0,AW33/AQ33)))</f>
        <v>0.92833876221498368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34" s="83"/>
      <c r="B34" s="83"/>
      <c r="C34" s="84" t="s">
        <v>187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</v>
      </c>
      <c r="Z34" s="81"/>
      <c r="AA34" s="81"/>
      <c r="AB34" s="81"/>
      <c r="AC34" s="81"/>
      <c r="AD34" s="81"/>
      <c r="AE34" s="81">
        <v>0</v>
      </c>
      <c r="AF34" s="81"/>
      <c r="AG34" s="81"/>
      <c r="AH34" s="81"/>
      <c r="AI34" s="81"/>
      <c r="AJ34" s="81"/>
      <c r="AK34" s="82">
        <f>IF(BI34 = -1, (IF(AE34=0,0,Y34/AE34)),(IF(Y34=0,0,AE34/Y34)))</f>
        <v>0</v>
      </c>
      <c r="AL34" s="82"/>
      <c r="AM34" s="82"/>
      <c r="AN34" s="82"/>
      <c r="AO34" s="82"/>
      <c r="AP34" s="82"/>
      <c r="AQ34" s="81">
        <v>100</v>
      </c>
      <c r="AR34" s="81"/>
      <c r="AS34" s="81"/>
      <c r="AT34" s="81"/>
      <c r="AU34" s="81"/>
      <c r="AV34" s="81"/>
      <c r="AW34" s="81">
        <v>100</v>
      </c>
      <c r="AX34" s="81"/>
      <c r="AY34" s="81"/>
      <c r="AZ34" s="81"/>
      <c r="BA34" s="81"/>
      <c r="BB34" s="81"/>
      <c r="BC34" s="82">
        <f>IF(BI34 = -1,(IF(AW34=0,0,AQ34/AW34)),(IF(AQ34=0,0,AW34/AQ34)))</f>
        <v>1</v>
      </c>
      <c r="BD34" s="82"/>
      <c r="BE34" s="82"/>
      <c r="BF34" s="82"/>
      <c r="BG34" s="82"/>
      <c r="BH34" s="82"/>
      <c r="BI34" s="48">
        <v>0</v>
      </c>
    </row>
    <row r="35" spans="1:100" s="5" customFormat="1" ht="15" customHeight="1" x14ac:dyDescent="0.2">
      <c r="A35" s="83"/>
      <c r="B35" s="83"/>
      <c r="C35" s="84" t="s">
        <v>188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33.9</v>
      </c>
      <c r="Z35" s="81"/>
      <c r="AA35" s="81"/>
      <c r="AB35" s="81"/>
      <c r="AC35" s="81"/>
      <c r="AD35" s="81"/>
      <c r="AE35" s="81">
        <v>33.9</v>
      </c>
      <c r="AF35" s="81"/>
      <c r="AG35" s="81"/>
      <c r="AH35" s="81"/>
      <c r="AI35" s="81"/>
      <c r="AJ35" s="81"/>
      <c r="AK35" s="82">
        <f>IF(BI35 = -1, (IF(AE35=0,0,Y35/AE35)),(IF(Y35=0,0,AE35/Y35)))</f>
        <v>1</v>
      </c>
      <c r="AL35" s="82"/>
      <c r="AM35" s="82"/>
      <c r="AN35" s="82"/>
      <c r="AO35" s="82"/>
      <c r="AP35" s="82"/>
      <c r="AQ35" s="81">
        <v>32.6</v>
      </c>
      <c r="AR35" s="81"/>
      <c r="AS35" s="81"/>
      <c r="AT35" s="81"/>
      <c r="AU35" s="81"/>
      <c r="AV35" s="81"/>
      <c r="AW35" s="81">
        <v>32.6</v>
      </c>
      <c r="AX35" s="81"/>
      <c r="AY35" s="81"/>
      <c r="AZ35" s="81"/>
      <c r="BA35" s="81"/>
      <c r="BB35" s="81"/>
      <c r="BC35" s="82">
        <f>IF(BI35 = -1,(IF(AW35=0,0,AQ35/AW35)),(IF(AQ35=0,0,AW35/AQ35)))</f>
        <v>1</v>
      </c>
      <c r="BD35" s="82"/>
      <c r="BE35" s="82"/>
      <c r="BF35" s="82"/>
      <c r="BG35" s="82"/>
      <c r="BH35" s="82"/>
      <c r="BI35" s="48">
        <v>0</v>
      </c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.75" customHeight="1" x14ac:dyDescent="0.2">
      <c r="A39" s="125" t="s">
        <v>123</v>
      </c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CA39" s="1" t="s">
        <v>52</v>
      </c>
    </row>
    <row r="40" spans="1:100" ht="9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  <c r="CA40" s="1" t="s">
        <v>52</v>
      </c>
    </row>
    <row r="41" spans="1:100" ht="15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  <c r="CA41" s="1" t="s">
        <v>52</v>
      </c>
    </row>
    <row r="42" spans="1:100" ht="15.75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124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  <c r="CA42" s="1" t="s">
        <v>52</v>
      </c>
    </row>
    <row r="43" spans="1:100" ht="15.75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125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  <c r="CA43" s="1" t="s">
        <v>52</v>
      </c>
    </row>
    <row r="44" spans="1:100" ht="15.75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126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  <c r="CA44" s="1" t="s">
        <v>52</v>
      </c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194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196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195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197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198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199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200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31.5" customHeight="1" x14ac:dyDescent="0.2">
      <c r="A76" s="125" t="s">
        <v>190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42.75" customHeight="1" x14ac:dyDescent="0.2">
      <c r="A93" s="10" t="s">
        <v>7</v>
      </c>
      <c r="B93" s="54" t="s">
        <v>191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192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193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189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31.5" customHeight="1" x14ac:dyDescent="0.15">
      <c r="A101" s="134">
        <v>1</v>
      </c>
      <c r="B101" s="134"/>
      <c r="C101" s="135" t="s">
        <v>189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193.28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0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">
      <c r="A104" s="128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Q35:AV35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W35:BB35"/>
    <mergeCell ref="BC35:BH35"/>
    <mergeCell ref="A35:B35"/>
    <mergeCell ref="C35:X35"/>
    <mergeCell ref="Y35:AD35"/>
    <mergeCell ref="AE35:AJ35"/>
    <mergeCell ref="AK35:AP35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5 A37:A75 B45:B46 B48:B49 B51:B55 B57:B61 B63:B75 A77:B77">
    <cfRule type="cellIs" dxfId="103" priority="2" stopIfTrue="1" operator="equal">
      <formula>0</formula>
    </cfRule>
  </conditionalFormatting>
  <conditionalFormatting sqref="C51">
    <cfRule type="cellIs" dxfId="102" priority="9" stopIfTrue="1" operator="equal">
      <formula>$C33</formula>
    </cfRule>
  </conditionalFormatting>
  <conditionalFormatting sqref="C52:C55 C57:C61">
    <cfRule type="cellIs" dxfId="101" priority="4" stopIfTrue="1" operator="equal">
      <formula>$C36</formula>
    </cfRule>
  </conditionalFormatting>
  <conditionalFormatting sqref="C63:C75">
    <cfRule type="cellIs" dxfId="100" priority="3" stopIfTrue="1" operator="equal">
      <formula>$C54</formula>
    </cfRule>
  </conditionalFormatting>
  <conditionalFormatting sqref="C77">
    <cfRule type="cellIs" dxfId="99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6145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6145" r:id="rId4"/>
      </mc:Fallback>
    </mc:AlternateContent>
    <mc:AlternateContent xmlns:mc="http://schemas.openxmlformats.org/markup-compatibility/2006">
      <mc:Choice Requires="x14">
        <oleObject progId="Equation.3" shapeId="6146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6146" r:id="rId6"/>
      </mc:Fallback>
    </mc:AlternateContent>
    <mc:AlternateContent xmlns:mc="http://schemas.openxmlformats.org/markup-compatibility/2006">
      <mc:Choice Requires="x14">
        <oleObject progId="Equation.3" shapeId="6147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6147" r:id="rId8"/>
      </mc:Fallback>
    </mc:AlternateContent>
    <mc:AlternateContent xmlns:mc="http://schemas.openxmlformats.org/markup-compatibility/2006">
      <mc:Choice Requires="x14">
        <oleObject progId="Equation.3" shapeId="6148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6148" r:id="rId10"/>
      </mc:Fallback>
    </mc:AlternateContent>
    <mc:AlternateContent xmlns:mc="http://schemas.openxmlformats.org/markup-compatibility/2006">
      <mc:Choice Requires="x14">
        <oleObject progId="Equation.3" shapeId="6149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6149" r:id="rId12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2258A-FF75-4573-A2AE-D1419E802911}">
  <sheetPr>
    <pageSetUpPr fitToPage="1"/>
  </sheetPr>
  <dimension ref="A1:CV119"/>
  <sheetViews>
    <sheetView topLeftCell="A97" zoomScaleNormal="100" workbookViewId="0">
      <selection activeCell="AP118" sqref="AP118:BH118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54" t="s">
        <v>218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219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216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201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0</v>
      </c>
      <c r="Z30" s="81"/>
      <c r="AA30" s="81"/>
      <c r="AB30" s="81"/>
      <c r="AC30" s="81"/>
      <c r="AD30" s="81"/>
      <c r="AE30" s="81">
        <v>0</v>
      </c>
      <c r="AF30" s="81"/>
      <c r="AG30" s="81"/>
      <c r="AH30" s="81"/>
      <c r="AI30" s="81"/>
      <c r="AJ30" s="81"/>
      <c r="AK30" s="82">
        <f t="shared" ref="AK30:AK35" si="0">IF(BI30 = -1, (IF(AE30=0,0,Y30/AE30)),(IF(Y30=0,0,AE30/Y30)))</f>
        <v>0</v>
      </c>
      <c r="AL30" s="82"/>
      <c r="AM30" s="82"/>
      <c r="AN30" s="82"/>
      <c r="AO30" s="82"/>
      <c r="AP30" s="82"/>
      <c r="AQ30" s="81">
        <v>4000000</v>
      </c>
      <c r="AR30" s="81"/>
      <c r="AS30" s="81"/>
      <c r="AT30" s="81"/>
      <c r="AU30" s="81"/>
      <c r="AV30" s="81"/>
      <c r="AW30" s="81">
        <v>3928671</v>
      </c>
      <c r="AX30" s="81"/>
      <c r="AY30" s="81"/>
      <c r="AZ30" s="81"/>
      <c r="BA30" s="81"/>
      <c r="BB30" s="81"/>
      <c r="BC30" s="82">
        <f t="shared" ref="BC30:BC35" si="1">IF(BI30 = -1,(IF(AW30=0,0,AQ30/AW30)),(IF(AQ30=0,0,AW30/AQ30)))</f>
        <v>0.98216775000000001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202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23437.5</v>
      </c>
      <c r="Z31" s="81"/>
      <c r="AA31" s="81"/>
      <c r="AB31" s="81"/>
      <c r="AC31" s="81"/>
      <c r="AD31" s="81"/>
      <c r="AE31" s="81">
        <v>23437.5</v>
      </c>
      <c r="AF31" s="81"/>
      <c r="AG31" s="81"/>
      <c r="AH31" s="81"/>
      <c r="AI31" s="81"/>
      <c r="AJ31" s="81"/>
      <c r="AK31" s="82">
        <f t="shared" si="0"/>
        <v>1</v>
      </c>
      <c r="AL31" s="82"/>
      <c r="AM31" s="82"/>
      <c r="AN31" s="82"/>
      <c r="AO31" s="82"/>
      <c r="AP31" s="82"/>
      <c r="AQ31" s="81">
        <v>20000</v>
      </c>
      <c r="AR31" s="81"/>
      <c r="AS31" s="81"/>
      <c r="AT31" s="81"/>
      <c r="AU31" s="81"/>
      <c r="AV31" s="81"/>
      <c r="AW31" s="81">
        <v>27900</v>
      </c>
      <c r="AX31" s="81"/>
      <c r="AY31" s="81"/>
      <c r="AZ31" s="81"/>
      <c r="BA31" s="81"/>
      <c r="BB31" s="81"/>
      <c r="BC31" s="82">
        <f t="shared" si="1"/>
        <v>1.395</v>
      </c>
      <c r="BD31" s="82"/>
      <c r="BE31" s="82"/>
      <c r="BF31" s="82"/>
      <c r="BG31" s="82"/>
      <c r="BH31" s="82"/>
      <c r="BI31" s="47">
        <v>0</v>
      </c>
    </row>
    <row r="32" spans="1:79" ht="15" customHeight="1" x14ac:dyDescent="0.2">
      <c r="A32" s="83"/>
      <c r="B32" s="83"/>
      <c r="C32" s="84" t="s">
        <v>203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15713.19</v>
      </c>
      <c r="Z32" s="81"/>
      <c r="AA32" s="81"/>
      <c r="AB32" s="81"/>
      <c r="AC32" s="81"/>
      <c r="AD32" s="81"/>
      <c r="AE32" s="81">
        <v>12554.33</v>
      </c>
      <c r="AF32" s="81"/>
      <c r="AG32" s="81"/>
      <c r="AH32" s="81"/>
      <c r="AI32" s="81"/>
      <c r="AJ32" s="81"/>
      <c r="AK32" s="82">
        <f t="shared" si="0"/>
        <v>0.79896761892397405</v>
      </c>
      <c r="AL32" s="82"/>
      <c r="AM32" s="82"/>
      <c r="AN32" s="82"/>
      <c r="AO32" s="82"/>
      <c r="AP32" s="82"/>
      <c r="AQ32" s="81">
        <v>14566.46</v>
      </c>
      <c r="AR32" s="81"/>
      <c r="AS32" s="81"/>
      <c r="AT32" s="81"/>
      <c r="AU32" s="81"/>
      <c r="AV32" s="81"/>
      <c r="AW32" s="81">
        <v>13245.49</v>
      </c>
      <c r="AX32" s="81"/>
      <c r="AY32" s="81"/>
      <c r="AZ32" s="81"/>
      <c r="BA32" s="81"/>
      <c r="BB32" s="81"/>
      <c r="BC32" s="82">
        <f t="shared" si="1"/>
        <v>0.90931427402402509</v>
      </c>
      <c r="BD32" s="82"/>
      <c r="BE32" s="82"/>
      <c r="BF32" s="82"/>
      <c r="BG32" s="82"/>
      <c r="BH32" s="82"/>
      <c r="BI32" s="47">
        <v>0</v>
      </c>
    </row>
    <row r="33" spans="1:100" ht="15" customHeight="1" x14ac:dyDescent="0.2">
      <c r="A33" s="83"/>
      <c r="B33" s="83"/>
      <c r="C33" s="84" t="s">
        <v>204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50</v>
      </c>
      <c r="Z33" s="81"/>
      <c r="AA33" s="81"/>
      <c r="AB33" s="81"/>
      <c r="AC33" s="81"/>
      <c r="AD33" s="81"/>
      <c r="AE33" s="81">
        <v>50</v>
      </c>
      <c r="AF33" s="81"/>
      <c r="AG33" s="81"/>
      <c r="AH33" s="81"/>
      <c r="AI33" s="81"/>
      <c r="AJ33" s="81"/>
      <c r="AK33" s="82">
        <f t="shared" si="0"/>
        <v>1</v>
      </c>
      <c r="AL33" s="82"/>
      <c r="AM33" s="82"/>
      <c r="AN33" s="82"/>
      <c r="AO33" s="82"/>
      <c r="AP33" s="82"/>
      <c r="AQ33" s="81">
        <v>50</v>
      </c>
      <c r="AR33" s="81"/>
      <c r="AS33" s="81"/>
      <c r="AT33" s="81"/>
      <c r="AU33" s="81"/>
      <c r="AV33" s="81"/>
      <c r="AW33" s="81">
        <v>50</v>
      </c>
      <c r="AX33" s="81"/>
      <c r="AY33" s="81"/>
      <c r="AZ33" s="81"/>
      <c r="BA33" s="81"/>
      <c r="BB33" s="81"/>
      <c r="BC33" s="82">
        <f t="shared" si="1"/>
        <v>1</v>
      </c>
      <c r="BD33" s="82"/>
      <c r="BE33" s="82"/>
      <c r="BF33" s="82"/>
      <c r="BG33" s="82"/>
      <c r="BH33" s="82"/>
      <c r="BI33" s="47">
        <v>0</v>
      </c>
    </row>
    <row r="34" spans="1:100" ht="15" customHeight="1" x14ac:dyDescent="0.2">
      <c r="A34" s="83"/>
      <c r="B34" s="83"/>
      <c r="C34" s="84" t="s">
        <v>205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457</v>
      </c>
      <c r="Z34" s="81"/>
      <c r="AA34" s="81"/>
      <c r="AB34" s="81"/>
      <c r="AC34" s="81"/>
      <c r="AD34" s="81"/>
      <c r="AE34" s="81">
        <v>457</v>
      </c>
      <c r="AF34" s="81"/>
      <c r="AG34" s="81"/>
      <c r="AH34" s="81"/>
      <c r="AI34" s="81"/>
      <c r="AJ34" s="81"/>
      <c r="AK34" s="82">
        <f t="shared" si="0"/>
        <v>1</v>
      </c>
      <c r="AL34" s="82"/>
      <c r="AM34" s="82"/>
      <c r="AN34" s="82"/>
      <c r="AO34" s="82"/>
      <c r="AP34" s="82"/>
      <c r="AQ34" s="81">
        <v>457</v>
      </c>
      <c r="AR34" s="81"/>
      <c r="AS34" s="81"/>
      <c r="AT34" s="81"/>
      <c r="AU34" s="81"/>
      <c r="AV34" s="81"/>
      <c r="AW34" s="81">
        <v>457</v>
      </c>
      <c r="AX34" s="81"/>
      <c r="AY34" s="81"/>
      <c r="AZ34" s="81"/>
      <c r="BA34" s="81"/>
      <c r="BB34" s="81"/>
      <c r="BC34" s="82">
        <f t="shared" si="1"/>
        <v>1</v>
      </c>
      <c r="BD34" s="82"/>
      <c r="BE34" s="82"/>
      <c r="BF34" s="82"/>
      <c r="BG34" s="82"/>
      <c r="BH34" s="82"/>
      <c r="BI34" s="47">
        <v>0</v>
      </c>
    </row>
    <row r="35" spans="1:100" ht="15" customHeight="1" x14ac:dyDescent="0.2">
      <c r="A35" s="83"/>
      <c r="B35" s="83"/>
      <c r="C35" s="84" t="s">
        <v>206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2.2000000000000002</v>
      </c>
      <c r="Z35" s="81"/>
      <c r="AA35" s="81"/>
      <c r="AB35" s="81"/>
      <c r="AC35" s="81"/>
      <c r="AD35" s="81"/>
      <c r="AE35" s="81">
        <v>2.2000000000000002</v>
      </c>
      <c r="AF35" s="81"/>
      <c r="AG35" s="81"/>
      <c r="AH35" s="81"/>
      <c r="AI35" s="81"/>
      <c r="AJ35" s="81"/>
      <c r="AK35" s="82">
        <f t="shared" si="0"/>
        <v>1</v>
      </c>
      <c r="AL35" s="82"/>
      <c r="AM35" s="82"/>
      <c r="AN35" s="82"/>
      <c r="AO35" s="82"/>
      <c r="AP35" s="82"/>
      <c r="AQ35" s="81">
        <v>2</v>
      </c>
      <c r="AR35" s="81"/>
      <c r="AS35" s="81"/>
      <c r="AT35" s="81"/>
      <c r="AU35" s="81"/>
      <c r="AV35" s="81"/>
      <c r="AW35" s="81">
        <v>2</v>
      </c>
      <c r="AX35" s="81"/>
      <c r="AY35" s="81"/>
      <c r="AZ35" s="81"/>
      <c r="BA35" s="81"/>
      <c r="BB35" s="81"/>
      <c r="BC35" s="82">
        <f t="shared" si="1"/>
        <v>1</v>
      </c>
      <c r="BD35" s="82"/>
      <c r="BE35" s="82"/>
      <c r="BF35" s="82"/>
      <c r="BG35" s="82"/>
      <c r="BH35" s="82"/>
      <c r="BI35" s="47">
        <v>0</v>
      </c>
    </row>
    <row r="36" spans="1:100" ht="17.25" customHeight="1" x14ac:dyDescent="0.2">
      <c r="A36" s="71" t="s">
        <v>27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3"/>
      <c r="BI36" s="45"/>
    </row>
    <row r="37" spans="1:100" ht="18" hidden="1" customHeight="1" x14ac:dyDescent="0.2">
      <c r="A37" s="74" t="s">
        <v>4</v>
      </c>
      <c r="B37" s="74"/>
      <c r="C37" s="75" t="s">
        <v>5</v>
      </c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8" t="s">
        <v>33</v>
      </c>
      <c r="Z37" s="79"/>
      <c r="AA37" s="79"/>
      <c r="AB37" s="79"/>
      <c r="AC37" s="79"/>
      <c r="AD37" s="79"/>
      <c r="AE37" s="78" t="s">
        <v>34</v>
      </c>
      <c r="AF37" s="79"/>
      <c r="AG37" s="79"/>
      <c r="AH37" s="79"/>
      <c r="AI37" s="79"/>
      <c r="AJ37" s="79"/>
      <c r="AK37" s="80" t="s">
        <v>69</v>
      </c>
      <c r="AL37" s="80"/>
      <c r="AM37" s="80"/>
      <c r="AN37" s="80"/>
      <c r="AO37" s="80"/>
      <c r="AP37" s="80"/>
      <c r="AQ37" s="78" t="s">
        <v>35</v>
      </c>
      <c r="AR37" s="69"/>
      <c r="AS37" s="69"/>
      <c r="AT37" s="69"/>
      <c r="AU37" s="69"/>
      <c r="AV37" s="69"/>
      <c r="AW37" s="78" t="s">
        <v>36</v>
      </c>
      <c r="AX37" s="66"/>
      <c r="AY37" s="66"/>
      <c r="AZ37" s="66"/>
      <c r="BA37" s="66"/>
      <c r="BB37" s="66"/>
      <c r="BC37" s="109" t="s">
        <v>70</v>
      </c>
      <c r="BD37" s="109"/>
      <c r="BE37" s="109"/>
      <c r="BF37" s="109"/>
      <c r="BG37" s="109"/>
      <c r="BH37" s="109"/>
      <c r="BI37" s="45" t="s">
        <v>68</v>
      </c>
      <c r="CA37" s="1" t="s">
        <v>39</v>
      </c>
    </row>
    <row r="38" spans="1:100" s="42" customFormat="1" ht="25.5" customHeight="1" x14ac:dyDescent="0.2">
      <c r="A38" s="83"/>
      <c r="B38" s="83"/>
      <c r="C38" s="84" t="s">
        <v>207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6"/>
      <c r="Y38" s="81">
        <v>0</v>
      </c>
      <c r="Z38" s="81"/>
      <c r="AA38" s="81"/>
      <c r="AB38" s="81"/>
      <c r="AC38" s="81"/>
      <c r="AD38" s="81"/>
      <c r="AE38" s="81">
        <v>0</v>
      </c>
      <c r="AF38" s="81"/>
      <c r="AG38" s="81"/>
      <c r="AH38" s="81"/>
      <c r="AI38" s="81"/>
      <c r="AJ38" s="81"/>
      <c r="AK38" s="82">
        <f t="shared" ref="AK38:AK46" si="2">IF(BI38 = -1, (IF(AE38=0,0,Y38/AE38)),(IF(Y38=0,0,AE38/Y38)))</f>
        <v>0</v>
      </c>
      <c r="AL38" s="82"/>
      <c r="AM38" s="82"/>
      <c r="AN38" s="82"/>
      <c r="AO38" s="82"/>
      <c r="AP38" s="82"/>
      <c r="AQ38" s="81">
        <v>110.3</v>
      </c>
      <c r="AR38" s="81"/>
      <c r="AS38" s="81"/>
      <c r="AT38" s="81"/>
      <c r="AU38" s="81"/>
      <c r="AV38" s="81"/>
      <c r="AW38" s="81">
        <v>108.3</v>
      </c>
      <c r="AX38" s="81"/>
      <c r="AY38" s="81"/>
      <c r="AZ38" s="81"/>
      <c r="BA38" s="81"/>
      <c r="BB38" s="81"/>
      <c r="BC38" s="82">
        <f t="shared" ref="BC38:BC46" si="3">IF(BI38 = -1,(IF(AW38=0,0,AQ38/AW38)),(IF(AQ38=0,0,AW38/AQ38)))</f>
        <v>0.98186763372620123</v>
      </c>
      <c r="BD38" s="82"/>
      <c r="BE38" s="82"/>
      <c r="BF38" s="82"/>
      <c r="BG38" s="82"/>
      <c r="BH38" s="82"/>
      <c r="BI38" s="48">
        <v>0</v>
      </c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">
        <v>40</v>
      </c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</row>
    <row r="39" spans="1:100" s="5" customFormat="1" ht="15" customHeight="1" x14ac:dyDescent="0.2">
      <c r="A39" s="83"/>
      <c r="B39" s="83"/>
      <c r="C39" s="84" t="s">
        <v>208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1">
        <v>0</v>
      </c>
      <c r="Z39" s="81"/>
      <c r="AA39" s="81"/>
      <c r="AB39" s="81"/>
      <c r="AC39" s="81"/>
      <c r="AD39" s="81"/>
      <c r="AE39" s="81">
        <v>0</v>
      </c>
      <c r="AF39" s="81"/>
      <c r="AG39" s="81"/>
      <c r="AH39" s="81"/>
      <c r="AI39" s="81"/>
      <c r="AJ39" s="81"/>
      <c r="AK39" s="82">
        <f t="shared" si="2"/>
        <v>0</v>
      </c>
      <c r="AL39" s="82"/>
      <c r="AM39" s="82"/>
      <c r="AN39" s="82"/>
      <c r="AO39" s="82"/>
      <c r="AP39" s="82"/>
      <c r="AQ39" s="81">
        <v>82</v>
      </c>
      <c r="AR39" s="81"/>
      <c r="AS39" s="81"/>
      <c r="AT39" s="81"/>
      <c r="AU39" s="81"/>
      <c r="AV39" s="81"/>
      <c r="AW39" s="81">
        <v>78.599999999999994</v>
      </c>
      <c r="AX39" s="81"/>
      <c r="AY39" s="81"/>
      <c r="AZ39" s="81"/>
      <c r="BA39" s="81"/>
      <c r="BB39" s="81"/>
      <c r="BC39" s="82">
        <f t="shared" si="3"/>
        <v>0.95853658536585362</v>
      </c>
      <c r="BD39" s="82"/>
      <c r="BE39" s="82"/>
      <c r="BF39" s="82"/>
      <c r="BG39" s="82"/>
      <c r="BH39" s="82"/>
      <c r="BI39" s="48">
        <v>0</v>
      </c>
    </row>
    <row r="40" spans="1:100" s="5" customFormat="1" ht="15" customHeight="1" x14ac:dyDescent="0.2">
      <c r="A40" s="83"/>
      <c r="B40" s="83"/>
      <c r="C40" s="84" t="s">
        <v>209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1">
        <v>0</v>
      </c>
      <c r="Z40" s="81"/>
      <c r="AA40" s="81"/>
      <c r="AB40" s="81"/>
      <c r="AC40" s="81"/>
      <c r="AD40" s="81"/>
      <c r="AE40" s="81">
        <v>0</v>
      </c>
      <c r="AF40" s="81"/>
      <c r="AG40" s="81"/>
      <c r="AH40" s="81"/>
      <c r="AI40" s="81"/>
      <c r="AJ40" s="81"/>
      <c r="AK40" s="82">
        <f t="shared" si="2"/>
        <v>0</v>
      </c>
      <c r="AL40" s="82"/>
      <c r="AM40" s="82"/>
      <c r="AN40" s="82"/>
      <c r="AO40" s="82"/>
      <c r="AP40" s="82"/>
      <c r="AQ40" s="81">
        <v>7</v>
      </c>
      <c r="AR40" s="81"/>
      <c r="AS40" s="81"/>
      <c r="AT40" s="81"/>
      <c r="AU40" s="81"/>
      <c r="AV40" s="81"/>
      <c r="AW40" s="81">
        <v>7</v>
      </c>
      <c r="AX40" s="81"/>
      <c r="AY40" s="81"/>
      <c r="AZ40" s="81"/>
      <c r="BA40" s="81"/>
      <c r="BB40" s="81"/>
      <c r="BC40" s="82">
        <f t="shared" si="3"/>
        <v>1</v>
      </c>
      <c r="BD40" s="82"/>
      <c r="BE40" s="82"/>
      <c r="BF40" s="82"/>
      <c r="BG40" s="82"/>
      <c r="BH40" s="82"/>
      <c r="BI40" s="48">
        <v>0</v>
      </c>
    </row>
    <row r="41" spans="1:100" s="5" customFormat="1" ht="15" customHeight="1" x14ac:dyDescent="0.2">
      <c r="A41" s="83"/>
      <c r="B41" s="83"/>
      <c r="C41" s="84" t="s">
        <v>210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1">
        <v>0</v>
      </c>
      <c r="Z41" s="81"/>
      <c r="AA41" s="81"/>
      <c r="AB41" s="81"/>
      <c r="AC41" s="81"/>
      <c r="AD41" s="81"/>
      <c r="AE41" s="81">
        <v>0</v>
      </c>
      <c r="AF41" s="81"/>
      <c r="AG41" s="81"/>
      <c r="AH41" s="81"/>
      <c r="AI41" s="81"/>
      <c r="AJ41" s="81"/>
      <c r="AK41" s="82">
        <f t="shared" si="2"/>
        <v>0</v>
      </c>
      <c r="AL41" s="82"/>
      <c r="AM41" s="82"/>
      <c r="AN41" s="82"/>
      <c r="AO41" s="82"/>
      <c r="AP41" s="82"/>
      <c r="AQ41" s="81">
        <v>14</v>
      </c>
      <c r="AR41" s="81"/>
      <c r="AS41" s="81"/>
      <c r="AT41" s="81"/>
      <c r="AU41" s="81"/>
      <c r="AV41" s="81"/>
      <c r="AW41" s="81">
        <v>14</v>
      </c>
      <c r="AX41" s="81"/>
      <c r="AY41" s="81"/>
      <c r="AZ41" s="81"/>
      <c r="BA41" s="81"/>
      <c r="BB41" s="81"/>
      <c r="BC41" s="82">
        <f t="shared" si="3"/>
        <v>1</v>
      </c>
      <c r="BD41" s="82"/>
      <c r="BE41" s="82"/>
      <c r="BF41" s="82"/>
      <c r="BG41" s="82"/>
      <c r="BH41" s="82"/>
      <c r="BI41" s="48">
        <v>0</v>
      </c>
    </row>
    <row r="42" spans="1:100" s="5" customFormat="1" ht="15" customHeight="1" x14ac:dyDescent="0.2">
      <c r="A42" s="83"/>
      <c r="B42" s="83"/>
      <c r="C42" s="84" t="s">
        <v>211</v>
      </c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6"/>
      <c r="Y42" s="81">
        <v>24</v>
      </c>
      <c r="Z42" s="81"/>
      <c r="AA42" s="81"/>
      <c r="AB42" s="81"/>
      <c r="AC42" s="81"/>
      <c r="AD42" s="81"/>
      <c r="AE42" s="81">
        <v>24</v>
      </c>
      <c r="AF42" s="81"/>
      <c r="AG42" s="81"/>
      <c r="AH42" s="81"/>
      <c r="AI42" s="81"/>
      <c r="AJ42" s="81"/>
      <c r="AK42" s="82">
        <f t="shared" si="2"/>
        <v>1</v>
      </c>
      <c r="AL42" s="82"/>
      <c r="AM42" s="82"/>
      <c r="AN42" s="82"/>
      <c r="AO42" s="82"/>
      <c r="AP42" s="82"/>
      <c r="AQ42" s="81">
        <v>24</v>
      </c>
      <c r="AR42" s="81"/>
      <c r="AS42" s="81"/>
      <c r="AT42" s="81"/>
      <c r="AU42" s="81"/>
      <c r="AV42" s="81"/>
      <c r="AW42" s="81">
        <v>24</v>
      </c>
      <c r="AX42" s="81"/>
      <c r="AY42" s="81"/>
      <c r="AZ42" s="81"/>
      <c r="BA42" s="81"/>
      <c r="BB42" s="81"/>
      <c r="BC42" s="82">
        <f t="shared" si="3"/>
        <v>1</v>
      </c>
      <c r="BD42" s="82"/>
      <c r="BE42" s="82"/>
      <c r="BF42" s="82"/>
      <c r="BG42" s="82"/>
      <c r="BH42" s="82"/>
      <c r="BI42" s="48">
        <v>0</v>
      </c>
    </row>
    <row r="43" spans="1:100" s="5" customFormat="1" ht="15" customHeight="1" x14ac:dyDescent="0.2">
      <c r="A43" s="83"/>
      <c r="B43" s="83"/>
      <c r="C43" s="84" t="s">
        <v>212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6"/>
      <c r="Y43" s="81">
        <v>20</v>
      </c>
      <c r="Z43" s="81"/>
      <c r="AA43" s="81"/>
      <c r="AB43" s="81"/>
      <c r="AC43" s="81"/>
      <c r="AD43" s="81"/>
      <c r="AE43" s="81">
        <v>20</v>
      </c>
      <c r="AF43" s="81"/>
      <c r="AG43" s="81"/>
      <c r="AH43" s="81"/>
      <c r="AI43" s="81"/>
      <c r="AJ43" s="81"/>
      <c r="AK43" s="82">
        <f t="shared" si="2"/>
        <v>1</v>
      </c>
      <c r="AL43" s="82"/>
      <c r="AM43" s="82"/>
      <c r="AN43" s="82"/>
      <c r="AO43" s="82"/>
      <c r="AP43" s="82"/>
      <c r="AQ43" s="81">
        <v>21</v>
      </c>
      <c r="AR43" s="81"/>
      <c r="AS43" s="81"/>
      <c r="AT43" s="81"/>
      <c r="AU43" s="81"/>
      <c r="AV43" s="81"/>
      <c r="AW43" s="81">
        <v>21</v>
      </c>
      <c r="AX43" s="81"/>
      <c r="AY43" s="81"/>
      <c r="AZ43" s="81"/>
      <c r="BA43" s="81"/>
      <c r="BB43" s="81"/>
      <c r="BC43" s="82">
        <f t="shared" si="3"/>
        <v>1</v>
      </c>
      <c r="BD43" s="82"/>
      <c r="BE43" s="82"/>
      <c r="BF43" s="82"/>
      <c r="BG43" s="82"/>
      <c r="BH43" s="82"/>
      <c r="BI43" s="48">
        <v>0</v>
      </c>
    </row>
    <row r="44" spans="1:100" s="5" customFormat="1" ht="15" customHeight="1" x14ac:dyDescent="0.2">
      <c r="A44" s="83"/>
      <c r="B44" s="83"/>
      <c r="C44" s="84" t="s">
        <v>213</v>
      </c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6"/>
      <c r="Y44" s="81">
        <v>32</v>
      </c>
      <c r="Z44" s="81"/>
      <c r="AA44" s="81"/>
      <c r="AB44" s="81"/>
      <c r="AC44" s="81"/>
      <c r="AD44" s="81"/>
      <c r="AE44" s="81">
        <v>32</v>
      </c>
      <c r="AF44" s="81"/>
      <c r="AG44" s="81"/>
      <c r="AH44" s="81"/>
      <c r="AI44" s="81"/>
      <c r="AJ44" s="81"/>
      <c r="AK44" s="82">
        <f t="shared" si="2"/>
        <v>1</v>
      </c>
      <c r="AL44" s="82"/>
      <c r="AM44" s="82"/>
      <c r="AN44" s="82"/>
      <c r="AO44" s="82"/>
      <c r="AP44" s="82"/>
      <c r="AQ44" s="81">
        <v>27</v>
      </c>
      <c r="AR44" s="81"/>
      <c r="AS44" s="81"/>
      <c r="AT44" s="81"/>
      <c r="AU44" s="81"/>
      <c r="AV44" s="81"/>
      <c r="AW44" s="81">
        <v>27</v>
      </c>
      <c r="AX44" s="81"/>
      <c r="AY44" s="81"/>
      <c r="AZ44" s="81"/>
      <c r="BA44" s="81"/>
      <c r="BB44" s="81"/>
      <c r="BC44" s="82">
        <f t="shared" si="3"/>
        <v>1</v>
      </c>
      <c r="BD44" s="82"/>
      <c r="BE44" s="82"/>
      <c r="BF44" s="82"/>
      <c r="BG44" s="82"/>
      <c r="BH44" s="82"/>
      <c r="BI44" s="48">
        <v>0</v>
      </c>
    </row>
    <row r="45" spans="1:100" s="5" customFormat="1" ht="15" customHeight="1" x14ac:dyDescent="0.2">
      <c r="A45" s="83"/>
      <c r="B45" s="83"/>
      <c r="C45" s="84" t="s">
        <v>214</v>
      </c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6"/>
      <c r="Y45" s="81">
        <v>16</v>
      </c>
      <c r="Z45" s="81"/>
      <c r="AA45" s="81"/>
      <c r="AB45" s="81"/>
      <c r="AC45" s="81"/>
      <c r="AD45" s="81"/>
      <c r="AE45" s="81">
        <v>16</v>
      </c>
      <c r="AF45" s="81"/>
      <c r="AG45" s="81"/>
      <c r="AH45" s="81"/>
      <c r="AI45" s="81"/>
      <c r="AJ45" s="81"/>
      <c r="AK45" s="82">
        <f t="shared" si="2"/>
        <v>1</v>
      </c>
      <c r="AL45" s="82"/>
      <c r="AM45" s="82"/>
      <c r="AN45" s="82"/>
      <c r="AO45" s="82"/>
      <c r="AP45" s="82"/>
      <c r="AQ45" s="81">
        <v>7</v>
      </c>
      <c r="AR45" s="81"/>
      <c r="AS45" s="81"/>
      <c r="AT45" s="81"/>
      <c r="AU45" s="81"/>
      <c r="AV45" s="81"/>
      <c r="AW45" s="81">
        <v>7</v>
      </c>
      <c r="AX45" s="81"/>
      <c r="AY45" s="81"/>
      <c r="AZ45" s="81"/>
      <c r="BA45" s="81"/>
      <c r="BB45" s="81"/>
      <c r="BC45" s="82">
        <f t="shared" si="3"/>
        <v>1</v>
      </c>
      <c r="BD45" s="82"/>
      <c r="BE45" s="82"/>
      <c r="BF45" s="82"/>
      <c r="BG45" s="82"/>
      <c r="BH45" s="82"/>
      <c r="BI45" s="48">
        <v>0</v>
      </c>
    </row>
    <row r="46" spans="1:100" s="5" customFormat="1" ht="15" customHeight="1" x14ac:dyDescent="0.2">
      <c r="A46" s="83"/>
      <c r="B46" s="83"/>
      <c r="C46" s="84" t="s">
        <v>215</v>
      </c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6"/>
      <c r="Y46" s="81">
        <v>100</v>
      </c>
      <c r="Z46" s="81"/>
      <c r="AA46" s="81"/>
      <c r="AB46" s="81"/>
      <c r="AC46" s="81"/>
      <c r="AD46" s="81"/>
      <c r="AE46" s="81">
        <v>100</v>
      </c>
      <c r="AF46" s="81"/>
      <c r="AG46" s="81"/>
      <c r="AH46" s="81"/>
      <c r="AI46" s="81"/>
      <c r="AJ46" s="81"/>
      <c r="AK46" s="82">
        <f t="shared" si="2"/>
        <v>1</v>
      </c>
      <c r="AL46" s="82"/>
      <c r="AM46" s="82"/>
      <c r="AN46" s="82"/>
      <c r="AO46" s="82"/>
      <c r="AP46" s="82"/>
      <c r="AQ46" s="81">
        <v>100</v>
      </c>
      <c r="AR46" s="81"/>
      <c r="AS46" s="81"/>
      <c r="AT46" s="81"/>
      <c r="AU46" s="81"/>
      <c r="AV46" s="81"/>
      <c r="AW46" s="81">
        <v>100</v>
      </c>
      <c r="AX46" s="81"/>
      <c r="AY46" s="81"/>
      <c r="AZ46" s="81"/>
      <c r="BA46" s="81"/>
      <c r="BB46" s="81"/>
      <c r="BC46" s="82">
        <f t="shared" si="3"/>
        <v>1</v>
      </c>
      <c r="BD46" s="82"/>
      <c r="BE46" s="82"/>
      <c r="BF46" s="82"/>
      <c r="BG46" s="82"/>
      <c r="BH46" s="82"/>
      <c r="BI46" s="48">
        <v>0</v>
      </c>
    </row>
    <row r="47" spans="1:100" s="5" customFormat="1" ht="15" customHeight="1" x14ac:dyDescent="0.2"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4"/>
      <c r="AQ47" s="35"/>
      <c r="AR47" s="32"/>
      <c r="AS47" s="32"/>
      <c r="AT47" s="32"/>
      <c r="AU47" s="32"/>
      <c r="AV47" s="32"/>
      <c r="AW47" s="33"/>
      <c r="AX47" s="36"/>
      <c r="AY47" s="36"/>
      <c r="AZ47" s="36"/>
      <c r="BA47" s="36"/>
      <c r="BB47" s="36"/>
      <c r="BC47" s="37"/>
      <c r="BD47" s="37"/>
      <c r="BE47" s="37"/>
      <c r="BF47" s="37"/>
      <c r="BG47" s="37"/>
      <c r="BH47" s="37"/>
    </row>
    <row r="48" spans="1:100" ht="15" customHeight="1" x14ac:dyDescent="0.2">
      <c r="A48" s="87" t="s">
        <v>41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33"/>
      <c r="AF48" s="32"/>
      <c r="AG48" s="32"/>
      <c r="AH48" s="32"/>
      <c r="AI48" s="32"/>
      <c r="AJ48" s="32"/>
      <c r="AK48" s="34"/>
      <c r="AL48" s="34"/>
      <c r="AM48" s="34"/>
      <c r="AN48" s="34"/>
      <c r="AO48" s="34"/>
      <c r="AP48" s="34"/>
      <c r="AQ48" s="35"/>
      <c r="AR48" s="32"/>
      <c r="AS48" s="32"/>
      <c r="AT48" s="32"/>
      <c r="AU48" s="32"/>
      <c r="AV48" s="32"/>
      <c r="AW48" s="33"/>
      <c r="AX48" s="36"/>
      <c r="AY48" s="36"/>
      <c r="AZ48" s="36"/>
      <c r="BA48" s="36"/>
      <c r="BB48" s="36"/>
      <c r="BC48" s="37"/>
      <c r="BD48" s="37"/>
      <c r="BE48" s="37"/>
      <c r="BF48" s="37"/>
      <c r="BG48" s="37"/>
      <c r="BH48" s="37"/>
    </row>
    <row r="49" spans="1:79" ht="15" customHeight="1" x14ac:dyDescent="0.2">
      <c r="A49" s="43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33"/>
      <c r="AF49" s="32"/>
      <c r="AG49" s="32"/>
      <c r="AH49" s="32"/>
      <c r="AI49" s="32"/>
      <c r="AJ49" s="32"/>
      <c r="AK49" s="34"/>
      <c r="AL49" s="34"/>
      <c r="AM49" s="34"/>
      <c r="AN49" s="34"/>
      <c r="AO49" s="34"/>
      <c r="AP49" s="34"/>
      <c r="AQ49" s="35"/>
      <c r="AR49" s="32"/>
      <c r="AS49" s="32"/>
      <c r="AT49" s="32"/>
      <c r="AU49" s="32"/>
      <c r="AV49" s="32"/>
      <c r="AW49" s="33"/>
      <c r="AX49" s="36"/>
      <c r="AY49" s="36"/>
      <c r="AZ49" s="36"/>
      <c r="BA49" s="36"/>
      <c r="BB49" s="36"/>
      <c r="BC49" s="37"/>
      <c r="BD49" s="37"/>
      <c r="BE49" s="37"/>
      <c r="BF49" s="37"/>
      <c r="BG49" s="37"/>
      <c r="BH49" s="37"/>
    </row>
    <row r="50" spans="1:79" ht="15.75" customHeight="1" x14ac:dyDescent="0.2">
      <c r="A50" s="125" t="s">
        <v>123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CA50" s="1" t="s">
        <v>52</v>
      </c>
    </row>
    <row r="51" spans="1:79" ht="9" customHeight="1" x14ac:dyDescent="0.2">
      <c r="A51" s="43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33"/>
      <c r="AF51" s="32"/>
      <c r="AG51" s="32"/>
      <c r="AH51" s="32"/>
      <c r="AI51" s="32"/>
      <c r="AJ51" s="32"/>
      <c r="AK51" s="34"/>
      <c r="AL51" s="34"/>
      <c r="AM51" s="34"/>
      <c r="AN51" s="34"/>
      <c r="AO51" s="34"/>
      <c r="AP51" s="34"/>
      <c r="AQ51" s="35"/>
      <c r="AR51" s="32"/>
      <c r="AS51" s="32"/>
      <c r="AT51" s="32"/>
      <c r="AU51" s="32"/>
      <c r="AV51" s="32"/>
      <c r="AW51" s="33"/>
      <c r="AX51" s="36"/>
      <c r="AY51" s="36"/>
      <c r="AZ51" s="36"/>
      <c r="BA51" s="36"/>
      <c r="BB51" s="36"/>
      <c r="BC51" s="37"/>
      <c r="BD51" s="37"/>
      <c r="BE51" s="37"/>
      <c r="BF51" s="37"/>
      <c r="BG51" s="37"/>
      <c r="BH51" s="37"/>
      <c r="CA51" s="1" t="s">
        <v>52</v>
      </c>
    </row>
    <row r="52" spans="1:79" ht="15" customHeight="1" x14ac:dyDescent="0.25">
      <c r="A52" s="91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3"/>
      <c r="Y52" s="94" t="s">
        <v>44</v>
      </c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6"/>
      <c r="AL52" s="97" t="s">
        <v>45</v>
      </c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9"/>
      <c r="CA52" s="1" t="s">
        <v>52</v>
      </c>
    </row>
    <row r="53" spans="1:79" ht="15.75" customHeight="1" x14ac:dyDescent="0.2">
      <c r="A53" s="100" t="s">
        <v>46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2"/>
      <c r="Y53" s="103" t="s">
        <v>49</v>
      </c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6" t="s">
        <v>124</v>
      </c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8"/>
      <c r="CA53" s="1" t="s">
        <v>52</v>
      </c>
    </row>
    <row r="54" spans="1:79" ht="15.75" customHeight="1" x14ac:dyDescent="0.2">
      <c r="A54" s="100" t="s">
        <v>47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2"/>
      <c r="Y54" s="103" t="s">
        <v>50</v>
      </c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5"/>
      <c r="AL54" s="106" t="s">
        <v>125</v>
      </c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8"/>
      <c r="CA54" s="1" t="s">
        <v>52</v>
      </c>
    </row>
    <row r="55" spans="1:79" ht="15.75" customHeight="1" x14ac:dyDescent="0.2">
      <c r="A55" s="100" t="s">
        <v>48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2"/>
      <c r="Y55" s="103" t="s">
        <v>51</v>
      </c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5"/>
      <c r="AL55" s="106" t="s">
        <v>126</v>
      </c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8"/>
      <c r="CA55" s="1" t="s">
        <v>52</v>
      </c>
    </row>
    <row r="56" spans="1:79" ht="15" customHeight="1" x14ac:dyDescent="0.2">
      <c r="A56" s="29"/>
      <c r="B56" s="29"/>
      <c r="C56" s="30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2"/>
      <c r="Z56" s="32"/>
      <c r="AA56" s="32"/>
      <c r="AB56" s="32"/>
      <c r="AC56" s="32"/>
      <c r="AD56" s="32"/>
      <c r="AE56" s="33"/>
      <c r="AF56" s="32"/>
      <c r="AG56" s="32"/>
      <c r="AH56" s="32"/>
      <c r="AI56" s="32"/>
      <c r="AJ56" s="32"/>
      <c r="AK56" s="34"/>
      <c r="AL56" s="34"/>
      <c r="AM56" s="34"/>
      <c r="AN56" s="34"/>
      <c r="AO56" s="34"/>
      <c r="AP56" s="34"/>
      <c r="AQ56" s="35"/>
      <c r="AR56" s="32"/>
      <c r="AS56" s="32"/>
      <c r="AT56" s="32"/>
      <c r="AU56" s="32"/>
      <c r="AV56" s="32"/>
      <c r="AW56" s="33"/>
      <c r="AX56" s="36"/>
      <c r="AY56" s="36"/>
      <c r="AZ56" s="36"/>
      <c r="BA56" s="36"/>
      <c r="BB56" s="36"/>
      <c r="BC56" s="37"/>
      <c r="BD56" s="37"/>
      <c r="BE56" s="37"/>
      <c r="BF56" s="37"/>
      <c r="BG56" s="37"/>
      <c r="BH56" s="37"/>
    </row>
    <row r="57" spans="1:79" s="38" customFormat="1" ht="15.75" x14ac:dyDescent="0.25">
      <c r="B57" s="38" t="s">
        <v>28</v>
      </c>
    </row>
    <row r="58" spans="1:79" s="38" customFormat="1" ht="48.75" customHeight="1" x14ac:dyDescent="0.25">
      <c r="B58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</row>
    <row r="59" spans="1:79" s="38" customFormat="1" ht="1.5" hidden="1" customHeight="1" x14ac:dyDescent="0.25"/>
    <row r="60" spans="1:79" s="38" customFormat="1" ht="1.5" hidden="1" customHeight="1" x14ac:dyDescent="0.25"/>
    <row r="61" spans="1:79" s="38" customFormat="1" ht="35.25" customHeight="1" x14ac:dyDescent="0.25">
      <c r="A61" s="110" t="s">
        <v>221</v>
      </c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</row>
    <row r="62" spans="1:79" s="38" customFormat="1" ht="15.75" x14ac:dyDescent="0.25"/>
    <row r="63" spans="1:79" s="38" customFormat="1" ht="15.75" x14ac:dyDescent="0.25">
      <c r="B63" s="38" t="s">
        <v>29</v>
      </c>
    </row>
    <row r="64" spans="1:79" s="38" customFormat="1" ht="15.75" x14ac:dyDescent="0.25"/>
    <row r="65" spans="1:60" s="38" customFormat="1" ht="15.75" x14ac:dyDescent="0.25"/>
    <row r="66" spans="1:60" s="38" customFormat="1" ht="15.75" x14ac:dyDescent="0.25"/>
    <row r="67" spans="1:60" s="38" customFormat="1" ht="30.75" customHeight="1" x14ac:dyDescent="0.25">
      <c r="A67" s="110" t="s">
        <v>223</v>
      </c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</row>
    <row r="68" spans="1:60" s="38" customFormat="1" ht="15.75" x14ac:dyDescent="0.25"/>
    <row r="69" spans="1:60" s="38" customFormat="1" ht="24.75" customHeight="1" x14ac:dyDescent="0.25">
      <c r="B69" s="112" t="s">
        <v>30</v>
      </c>
      <c r="C69" s="112"/>
      <c r="D69" s="112"/>
      <c r="E69" s="112"/>
      <c r="F69" s="112"/>
      <c r="G69" s="112"/>
      <c r="H69" s="112"/>
      <c r="I69" s="112"/>
      <c r="J69" s="112"/>
      <c r="K69" s="112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</row>
    <row r="70" spans="1:60" s="38" customFormat="1" ht="15.75" x14ac:dyDescent="0.25"/>
    <row r="71" spans="1:60" s="38" customFormat="1" ht="15.75" x14ac:dyDescent="0.25"/>
    <row r="72" spans="1:60" s="38" customFormat="1" ht="22.5" customHeight="1" x14ac:dyDescent="0.25"/>
    <row r="73" spans="1:60" s="38" customFormat="1" ht="29.25" customHeight="1" x14ac:dyDescent="0.25">
      <c r="A73" s="110" t="s">
        <v>222</v>
      </c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</row>
    <row r="74" spans="1:60" s="38" customFormat="1" ht="15.75" x14ac:dyDescent="0.25"/>
    <row r="75" spans="1:60" s="38" customFormat="1" ht="15.75" x14ac:dyDescent="0.25"/>
    <row r="76" spans="1:60" s="38" customFormat="1" ht="15.75" x14ac:dyDescent="0.25"/>
    <row r="77" spans="1:60" s="38" customFormat="1" ht="15.75" x14ac:dyDescent="0.25">
      <c r="A77" s="114" t="s">
        <v>224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</row>
    <row r="78" spans="1:60" s="38" customFormat="1" ht="15.75" x14ac:dyDescent="0.25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</row>
    <row r="79" spans="1:60" s="38" customFormat="1" ht="15.75" x14ac:dyDescent="0.25">
      <c r="A79" s="116" t="s">
        <v>225</v>
      </c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</row>
    <row r="80" spans="1:60" s="38" customFormat="1" ht="19.5" customHeight="1" x14ac:dyDescent="0.25">
      <c r="C80" s="118" t="s">
        <v>43</v>
      </c>
      <c r="D80" s="119"/>
      <c r="E80" s="120" t="s">
        <v>100</v>
      </c>
      <c r="F80" s="121"/>
      <c r="G80" s="121"/>
      <c r="H80" s="121"/>
      <c r="I80" s="121"/>
      <c r="J80" s="121"/>
      <c r="K80" s="121"/>
      <c r="L80" s="121"/>
    </row>
    <row r="81" spans="1:78" s="40" customFormat="1" ht="17.25" customHeight="1" x14ac:dyDescent="0.2">
      <c r="B81" s="40" t="s">
        <v>31</v>
      </c>
    </row>
    <row r="82" spans="1:78" s="38" customFormat="1" ht="15.75" x14ac:dyDescent="0.25">
      <c r="E82" s="38" t="s">
        <v>32</v>
      </c>
    </row>
    <row r="83" spans="1:78" s="38" customFormat="1" ht="6" customHeight="1" x14ac:dyDescent="0.25"/>
    <row r="84" spans="1:78" s="38" customFormat="1" ht="15.75" x14ac:dyDescent="0.25">
      <c r="C84" s="122" t="s">
        <v>42</v>
      </c>
      <c r="D84" s="122"/>
      <c r="E84" s="123" t="s">
        <v>226</v>
      </c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</row>
    <row r="85" spans="1:78" ht="15.75" x14ac:dyDescent="0.2">
      <c r="A85" s="23"/>
      <c r="B85" s="23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6"/>
      <c r="BS85" s="6"/>
      <c r="BT85" s="6"/>
      <c r="BU85" s="6"/>
      <c r="BV85" s="6"/>
      <c r="BW85" s="6"/>
      <c r="BX85" s="6"/>
      <c r="BY85" s="6"/>
      <c r="BZ85" s="5"/>
    </row>
    <row r="86" spans="1:78" ht="15.75" x14ac:dyDescent="0.2">
      <c r="A86" s="23"/>
      <c r="B86" s="23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6"/>
      <c r="BS86" s="6"/>
      <c r="BT86" s="6"/>
      <c r="BU86" s="6"/>
      <c r="BV86" s="6"/>
      <c r="BW86" s="6"/>
      <c r="BX86" s="6"/>
      <c r="BY86" s="6"/>
      <c r="BZ86" s="5"/>
    </row>
    <row r="87" spans="1:78" ht="15.95" customHeight="1" x14ac:dyDescent="0.2">
      <c r="A87" s="125" t="s">
        <v>217</v>
      </c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</row>
    <row r="88" spans="1:78" ht="15.75" x14ac:dyDescent="0.2">
      <c r="A88" s="23"/>
      <c r="B88" s="23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6"/>
      <c r="BS88" s="6"/>
      <c r="BT88" s="6"/>
      <c r="BU88" s="6"/>
      <c r="BV88" s="6"/>
      <c r="BW88" s="6"/>
      <c r="BX88" s="6"/>
      <c r="BY88" s="6"/>
      <c r="BZ88" s="5"/>
    </row>
    <row r="89" spans="1:78" ht="15.95" customHeight="1" x14ac:dyDescent="0.2">
      <c r="A89" s="9"/>
      <c r="B89" s="9"/>
      <c r="C89" s="9"/>
      <c r="D89" s="9"/>
      <c r="E89" s="9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</row>
    <row r="90" spans="1:78" ht="12" customHeight="1" x14ac:dyDescent="0.2">
      <c r="A90" s="22" t="s">
        <v>19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</row>
    <row r="91" spans="1:78" ht="12" customHeight="1" x14ac:dyDescent="0.2">
      <c r="A91" s="22" t="s">
        <v>16</v>
      </c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</row>
    <row r="92" spans="1:78" s="22" customFormat="1" ht="12" customHeight="1" x14ac:dyDescent="0.2">
      <c r="A92" s="22" t="s">
        <v>17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</row>
    <row r="93" spans="1:78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78" s="22" customFormat="1" ht="12" customHeight="1" x14ac:dyDescent="0.2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126" t="s">
        <v>53</v>
      </c>
      <c r="BF94" s="126"/>
      <c r="BG94" s="126"/>
      <c r="BH94" s="126"/>
      <c r="BI94" s="126"/>
      <c r="BJ94" s="126"/>
      <c r="BK94" s="126"/>
      <c r="BL94" s="126"/>
    </row>
    <row r="95" spans="1:78" ht="15.75" x14ac:dyDescent="0.2">
      <c r="A95" s="53" t="s">
        <v>54</v>
      </c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</row>
    <row r="96" spans="1:78" ht="15.75" customHeight="1" x14ac:dyDescent="0.2">
      <c r="A96" s="53" t="s">
        <v>88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</row>
    <row r="97" spans="1:79" ht="6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</row>
    <row r="98" spans="1:79" ht="27.95" customHeight="1" x14ac:dyDescent="0.2">
      <c r="A98" s="10" t="s">
        <v>2</v>
      </c>
      <c r="B98" s="54" t="s">
        <v>81</v>
      </c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1"/>
      <c r="N98" s="56" t="s">
        <v>82</v>
      </c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12"/>
      <c r="AU98" s="54" t="s">
        <v>85</v>
      </c>
      <c r="AV98" s="55"/>
      <c r="AW98" s="55"/>
      <c r="AX98" s="55"/>
      <c r="AY98" s="55"/>
      <c r="AZ98" s="55"/>
      <c r="BA98" s="55"/>
      <c r="BB98" s="55"/>
      <c r="BC98" s="12"/>
      <c r="BD98" s="12"/>
      <c r="BE98" s="12"/>
      <c r="BF98" s="12"/>
      <c r="BG98" s="12"/>
      <c r="BH98" s="12"/>
      <c r="BI98" s="12"/>
      <c r="BJ98" s="12"/>
      <c r="BK98" s="12"/>
      <c r="BL98" s="12"/>
    </row>
    <row r="99" spans="1:79" ht="21.75" customHeight="1" x14ac:dyDescent="0.2">
      <c r="A99" s="13"/>
      <c r="B99" s="58" t="s">
        <v>8</v>
      </c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13"/>
      <c r="N99" s="59" t="s">
        <v>9</v>
      </c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13"/>
      <c r="AU99" s="58" t="s">
        <v>10</v>
      </c>
      <c r="AV99" s="58"/>
      <c r="AW99" s="58"/>
      <c r="AX99" s="58"/>
      <c r="AY99" s="58"/>
      <c r="AZ99" s="58"/>
      <c r="BA99" s="58"/>
      <c r="BB99" s="58"/>
      <c r="BC99" s="13"/>
      <c r="BD99" s="13"/>
      <c r="BE99" s="13"/>
      <c r="BF99" s="13"/>
      <c r="BG99" s="13"/>
      <c r="BH99" s="13"/>
      <c r="BI99" s="13"/>
      <c r="BJ99" s="13"/>
      <c r="BK99" s="13"/>
      <c r="BL99" s="13"/>
    </row>
    <row r="100" spans="1:79" ht="6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 s="14"/>
      <c r="BF100" s="14"/>
      <c r="BG100" s="14"/>
      <c r="BH100" s="14"/>
      <c r="BI100" s="14"/>
      <c r="BJ100" s="14"/>
      <c r="BK100" s="14"/>
      <c r="BL100" s="14"/>
    </row>
    <row r="101" spans="1:79" ht="27.95" customHeight="1" x14ac:dyDescent="0.2">
      <c r="A101" s="15" t="s">
        <v>6</v>
      </c>
      <c r="B101" s="54" t="s">
        <v>91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1"/>
      <c r="N101" s="56" t="s">
        <v>90</v>
      </c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12"/>
      <c r="AU101" s="54" t="s">
        <v>85</v>
      </c>
      <c r="AV101" s="55"/>
      <c r="AW101" s="55"/>
      <c r="AX101" s="55"/>
      <c r="AY101" s="55"/>
      <c r="AZ101" s="55"/>
      <c r="BA101" s="55"/>
      <c r="BB101" s="55"/>
      <c r="BC101" s="16"/>
      <c r="BD101" s="16"/>
      <c r="BE101" s="16"/>
      <c r="BF101" s="16"/>
      <c r="BG101" s="16"/>
      <c r="BH101" s="16"/>
      <c r="BI101" s="16"/>
      <c r="BJ101" s="16"/>
      <c r="BK101" s="16"/>
      <c r="BL101" s="17"/>
    </row>
    <row r="102" spans="1:79" ht="23.25" customHeight="1" x14ac:dyDescent="0.2">
      <c r="A102" s="18"/>
      <c r="B102" s="58" t="s">
        <v>8</v>
      </c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13"/>
      <c r="N102" s="59" t="s">
        <v>11</v>
      </c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13"/>
      <c r="AU102" s="58" t="s">
        <v>10</v>
      </c>
      <c r="AV102" s="58"/>
      <c r="AW102" s="58"/>
      <c r="AX102" s="58"/>
      <c r="AY102" s="58"/>
      <c r="AZ102" s="58"/>
      <c r="BA102" s="58"/>
      <c r="BB102" s="58"/>
      <c r="BC102" s="19"/>
      <c r="BD102" s="19"/>
      <c r="BE102" s="19"/>
      <c r="BF102" s="19"/>
      <c r="BG102" s="19"/>
      <c r="BH102" s="19"/>
      <c r="BI102" s="19"/>
      <c r="BJ102" s="19"/>
      <c r="BK102" s="20"/>
      <c r="BL102" s="19"/>
    </row>
    <row r="103" spans="1:79" ht="6.75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</row>
    <row r="104" spans="1:79" ht="28.5" customHeight="1" x14ac:dyDescent="0.2">
      <c r="A104" s="10" t="s">
        <v>7</v>
      </c>
      <c r="B104" s="54" t="s">
        <v>218</v>
      </c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/>
      <c r="N104" s="54" t="s">
        <v>219</v>
      </c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16"/>
      <c r="AA104" s="54" t="s">
        <v>220</v>
      </c>
      <c r="AB104" s="55"/>
      <c r="AC104" s="55"/>
      <c r="AD104" s="55"/>
      <c r="AE104" s="55"/>
      <c r="AF104" s="55"/>
      <c r="AG104" s="55"/>
      <c r="AH104" s="55"/>
      <c r="AI104" s="55"/>
      <c r="AJ104" s="16"/>
      <c r="AK104" s="60" t="s">
        <v>216</v>
      </c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16"/>
      <c r="BE104" s="54" t="s">
        <v>86</v>
      </c>
      <c r="BF104" s="55"/>
      <c r="BG104" s="55"/>
      <c r="BH104" s="55"/>
      <c r="BI104" s="55"/>
      <c r="BJ104" s="55"/>
      <c r="BK104" s="55"/>
      <c r="BL104" s="55"/>
    </row>
    <row r="105" spans="1:79" ht="23.25" customHeight="1" x14ac:dyDescent="0.2">
      <c r="A105"/>
      <c r="B105" s="58" t="s">
        <v>8</v>
      </c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/>
      <c r="N105" s="58" t="s">
        <v>12</v>
      </c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19"/>
      <c r="AA105" s="61" t="s">
        <v>13</v>
      </c>
      <c r="AB105" s="61"/>
      <c r="AC105" s="61"/>
      <c r="AD105" s="61"/>
      <c r="AE105" s="61"/>
      <c r="AF105" s="61"/>
      <c r="AG105" s="61"/>
      <c r="AH105" s="61"/>
      <c r="AI105" s="61"/>
      <c r="AJ105" s="19"/>
      <c r="AK105" s="62" t="s">
        <v>14</v>
      </c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19"/>
      <c r="BE105" s="58" t="s">
        <v>15</v>
      </c>
      <c r="BF105" s="58"/>
      <c r="BG105" s="58"/>
      <c r="BH105" s="58"/>
      <c r="BI105" s="58"/>
      <c r="BJ105" s="58"/>
      <c r="BK105" s="58"/>
      <c r="BL105" s="58"/>
    </row>
    <row r="106" spans="1:79" s="22" customFormat="1" ht="12" customHeight="1" x14ac:dyDescent="0.2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</row>
    <row r="107" spans="1:79" s="22" customFormat="1" ht="19.5" customHeight="1" x14ac:dyDescent="0.2">
      <c r="A107" s="10" t="s">
        <v>55</v>
      </c>
      <c r="B107" s="127" t="s">
        <v>56</v>
      </c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</row>
    <row r="108" spans="1:79" ht="28.5" customHeight="1" x14ac:dyDescent="0.2">
      <c r="A108" s="65" t="s">
        <v>0</v>
      </c>
      <c r="B108" s="65"/>
      <c r="C108" s="65" t="s">
        <v>57</v>
      </c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 t="s">
        <v>58</v>
      </c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</row>
    <row r="109" spans="1:79" ht="31.5" customHeight="1" x14ac:dyDescent="0.2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 t="s">
        <v>59</v>
      </c>
      <c r="Z109" s="65"/>
      <c r="AA109" s="65"/>
      <c r="AB109" s="65"/>
      <c r="AC109" s="65"/>
      <c r="AD109" s="65"/>
      <c r="AE109" s="65" t="s">
        <v>60</v>
      </c>
      <c r="AF109" s="65"/>
      <c r="AG109" s="65"/>
      <c r="AH109" s="65"/>
      <c r="AI109" s="65"/>
      <c r="AJ109" s="65"/>
      <c r="AK109" s="65" t="s">
        <v>61</v>
      </c>
      <c r="AL109" s="65"/>
      <c r="AM109" s="65"/>
      <c r="AN109" s="65"/>
      <c r="AO109" s="65"/>
      <c r="AP109" s="65"/>
    </row>
    <row r="110" spans="1:79" ht="17.25" customHeight="1" x14ac:dyDescent="0.2">
      <c r="A110" s="65">
        <v>1</v>
      </c>
      <c r="B110" s="65"/>
      <c r="C110" s="65">
        <v>2</v>
      </c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>
        <v>3</v>
      </c>
      <c r="Z110" s="65"/>
      <c r="AA110" s="65"/>
      <c r="AB110" s="65"/>
      <c r="AC110" s="65"/>
      <c r="AD110" s="65"/>
      <c r="AE110" s="65">
        <v>4</v>
      </c>
      <c r="AF110" s="65"/>
      <c r="AG110" s="65"/>
      <c r="AH110" s="65"/>
      <c r="AI110" s="65"/>
      <c r="AJ110" s="65"/>
      <c r="AK110" s="65">
        <v>5</v>
      </c>
      <c r="AL110" s="65"/>
      <c r="AM110" s="65"/>
      <c r="AN110" s="65"/>
      <c r="AO110" s="65"/>
      <c r="AP110" s="65"/>
    </row>
    <row r="111" spans="1:79" s="22" customFormat="1" ht="17.25" hidden="1" customHeight="1" x14ac:dyDescent="0.2">
      <c r="A111" s="65" t="s">
        <v>4</v>
      </c>
      <c r="B111" s="65"/>
      <c r="C111" s="65" t="s">
        <v>5</v>
      </c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 t="s">
        <v>33</v>
      </c>
      <c r="Z111" s="65"/>
      <c r="AA111" s="65"/>
      <c r="AB111" s="65"/>
      <c r="AC111" s="65"/>
      <c r="AD111" s="65"/>
      <c r="AE111" s="65" t="s">
        <v>34</v>
      </c>
      <c r="AF111" s="65"/>
      <c r="AG111" s="65"/>
      <c r="AH111" s="65"/>
      <c r="AI111" s="65"/>
      <c r="AJ111" s="65"/>
      <c r="AK111" s="65" t="s">
        <v>62</v>
      </c>
      <c r="AL111" s="65"/>
      <c r="AM111" s="65"/>
      <c r="AN111" s="65"/>
      <c r="AO111" s="65"/>
      <c r="AP111" s="65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CA111" s="22" t="s">
        <v>65</v>
      </c>
    </row>
    <row r="112" spans="1:79" s="50" customFormat="1" ht="15.75" customHeight="1" x14ac:dyDescent="0.15">
      <c r="A112" s="134">
        <v>1</v>
      </c>
      <c r="B112" s="134"/>
      <c r="C112" s="135" t="s">
        <v>216</v>
      </c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7"/>
      <c r="Y112" s="134">
        <v>229.11</v>
      </c>
      <c r="Z112" s="134"/>
      <c r="AA112" s="134"/>
      <c r="AB112" s="134"/>
      <c r="AC112" s="134"/>
      <c r="AD112" s="134"/>
      <c r="AE112" s="134">
        <v>0</v>
      </c>
      <c r="AF112" s="134"/>
      <c r="AG112" s="134"/>
      <c r="AH112" s="134"/>
      <c r="AI112" s="134"/>
      <c r="AJ112" s="134"/>
      <c r="AK112" s="134">
        <v>0</v>
      </c>
      <c r="AL112" s="134"/>
      <c r="AM112" s="134"/>
      <c r="AN112" s="134"/>
      <c r="AO112" s="134"/>
      <c r="AP112" s="134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CA112" s="50" t="s">
        <v>66</v>
      </c>
    </row>
    <row r="113" spans="1:64" s="22" customFormat="1" ht="12" customHeight="1" x14ac:dyDescent="0.2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</row>
    <row r="114" spans="1:64" s="22" customFormat="1" ht="19.5" customHeight="1" x14ac:dyDescent="0.2">
      <c r="A114" s="10" t="s">
        <v>63</v>
      </c>
      <c r="B114" s="127" t="s">
        <v>64</v>
      </c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</row>
    <row r="115" spans="1:64" ht="15.95" customHeight="1" x14ac:dyDescent="0.2">
      <c r="A115" s="128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1"/>
      <c r="AU115" s="111"/>
      <c r="AV115" s="111"/>
      <c r="AW115" s="111"/>
      <c r="AX115" s="111"/>
      <c r="AY115" s="111"/>
      <c r="AZ115" s="111"/>
      <c r="BA115" s="111"/>
      <c r="BB115" s="111"/>
      <c r="BC115" s="111"/>
      <c r="BD115" s="111"/>
      <c r="BE115" s="111"/>
      <c r="BF115" s="111"/>
      <c r="BG115" s="111"/>
      <c r="BH115" s="111"/>
      <c r="BI115" s="111"/>
      <c r="BJ115" s="111"/>
      <c r="BK115" s="111"/>
      <c r="BL115" s="111"/>
    </row>
    <row r="116" spans="1:64" s="22" customFormat="1" ht="12" customHeight="1" x14ac:dyDescent="0.2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</row>
    <row r="117" spans="1:64" ht="15.95" customHeight="1" x14ac:dyDescent="0.25">
      <c r="A117" s="21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</row>
    <row r="118" spans="1:64" ht="42" customHeight="1" x14ac:dyDescent="0.25">
      <c r="A118" s="129" t="s">
        <v>83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0"/>
      <c r="AJ118" s="130"/>
      <c r="AK118" s="130"/>
      <c r="AL118" s="130"/>
      <c r="AM118" s="130"/>
      <c r="AN118" s="2"/>
      <c r="AO118" s="2"/>
      <c r="AP118" s="131" t="s">
        <v>84</v>
      </c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2"/>
      <c r="BF118" s="132"/>
      <c r="BG118" s="132"/>
      <c r="BH118" s="132"/>
    </row>
    <row r="119" spans="1:64" x14ac:dyDescent="0.2">
      <c r="W119" s="133" t="s">
        <v>3</v>
      </c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3"/>
      <c r="AO119" s="3"/>
      <c r="AP119" s="133" t="s">
        <v>18</v>
      </c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  <c r="BD119" s="133"/>
      <c r="BE119" s="133"/>
      <c r="BF119" s="133"/>
      <c r="BG119" s="133"/>
      <c r="BH119" s="133"/>
    </row>
  </sheetData>
  <mergeCells count="265">
    <mergeCell ref="AW45:BB45"/>
    <mergeCell ref="BC45:BH45"/>
    <mergeCell ref="A46:B46"/>
    <mergeCell ref="C46:X46"/>
    <mergeCell ref="Y46:AD46"/>
    <mergeCell ref="AE46:AJ46"/>
    <mergeCell ref="AK46:AP46"/>
    <mergeCell ref="AQ46:AV46"/>
    <mergeCell ref="AW46:BB46"/>
    <mergeCell ref="BC46:BH46"/>
    <mergeCell ref="A45:B45"/>
    <mergeCell ref="C45:X45"/>
    <mergeCell ref="Y45:AD45"/>
    <mergeCell ref="AE45:AJ45"/>
    <mergeCell ref="AK45:AP45"/>
    <mergeCell ref="AQ45:AV45"/>
    <mergeCell ref="AW43:BB43"/>
    <mergeCell ref="BC43:BH43"/>
    <mergeCell ref="A44:B44"/>
    <mergeCell ref="C44:X44"/>
    <mergeCell ref="Y44:AD44"/>
    <mergeCell ref="AE44:AJ44"/>
    <mergeCell ref="AK44:AP44"/>
    <mergeCell ref="AQ44:AV44"/>
    <mergeCell ref="AW44:BB44"/>
    <mergeCell ref="BC44:BH44"/>
    <mergeCell ref="A43:B43"/>
    <mergeCell ref="C43:X43"/>
    <mergeCell ref="Y43:AD43"/>
    <mergeCell ref="AE43:AJ43"/>
    <mergeCell ref="AK43:AP43"/>
    <mergeCell ref="AQ43:AV43"/>
    <mergeCell ref="AQ42:AV42"/>
    <mergeCell ref="AW42:BB42"/>
    <mergeCell ref="BC42:BH42"/>
    <mergeCell ref="A41:B41"/>
    <mergeCell ref="C41:X41"/>
    <mergeCell ref="Y41:AD41"/>
    <mergeCell ref="AE41:AJ41"/>
    <mergeCell ref="AK41:AP41"/>
    <mergeCell ref="AQ41:AV41"/>
    <mergeCell ref="A33:B33"/>
    <mergeCell ref="C33:X33"/>
    <mergeCell ref="Y33:AD33"/>
    <mergeCell ref="AE33:AJ33"/>
    <mergeCell ref="AK33:AP33"/>
    <mergeCell ref="AQ33:AV33"/>
    <mergeCell ref="AW39:BB39"/>
    <mergeCell ref="BC39:BH39"/>
    <mergeCell ref="A40:B40"/>
    <mergeCell ref="C40:X40"/>
    <mergeCell ref="Y40:AD40"/>
    <mergeCell ref="AE40:AJ40"/>
    <mergeCell ref="AK40:AP40"/>
    <mergeCell ref="AQ40:AV40"/>
    <mergeCell ref="AW40:BB40"/>
    <mergeCell ref="BC40:BH40"/>
    <mergeCell ref="A39:B39"/>
    <mergeCell ref="C39:X39"/>
    <mergeCell ref="Y39:AD39"/>
    <mergeCell ref="AE39:AJ39"/>
    <mergeCell ref="AK39:AP39"/>
    <mergeCell ref="AQ39:AV39"/>
    <mergeCell ref="A31:B31"/>
    <mergeCell ref="C31:X31"/>
    <mergeCell ref="Y31:AD31"/>
    <mergeCell ref="AE31:AJ31"/>
    <mergeCell ref="AK31:AP31"/>
    <mergeCell ref="AQ31:AV31"/>
    <mergeCell ref="AW35:BB35"/>
    <mergeCell ref="BC35:BH35"/>
    <mergeCell ref="A35:B35"/>
    <mergeCell ref="C35:X35"/>
    <mergeCell ref="Y35:AD35"/>
    <mergeCell ref="AE35:AJ35"/>
    <mergeCell ref="AK35:AP35"/>
    <mergeCell ref="AQ35:AV35"/>
    <mergeCell ref="AW33:BB33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115:BL115"/>
    <mergeCell ref="A118:V118"/>
    <mergeCell ref="W118:AM118"/>
    <mergeCell ref="AP118:BH118"/>
    <mergeCell ref="W119:AM119"/>
    <mergeCell ref="AP119:BH119"/>
    <mergeCell ref="A112:B112"/>
    <mergeCell ref="C112:X112"/>
    <mergeCell ref="Y112:AD112"/>
    <mergeCell ref="AE112:AJ112"/>
    <mergeCell ref="AK112:AP112"/>
    <mergeCell ref="B114:AE114"/>
    <mergeCell ref="A110:B110"/>
    <mergeCell ref="C110:X110"/>
    <mergeCell ref="Y110:AD110"/>
    <mergeCell ref="AE110:AJ110"/>
    <mergeCell ref="AK110:AP110"/>
    <mergeCell ref="A111:B111"/>
    <mergeCell ref="C111:X111"/>
    <mergeCell ref="Y111:AD111"/>
    <mergeCell ref="AE111:AJ111"/>
    <mergeCell ref="AK111:AP111"/>
    <mergeCell ref="B107:AE107"/>
    <mergeCell ref="A108:B109"/>
    <mergeCell ref="C108:X109"/>
    <mergeCell ref="Y108:AP108"/>
    <mergeCell ref="Y109:AD109"/>
    <mergeCell ref="AE109:AJ109"/>
    <mergeCell ref="AK109:AP109"/>
    <mergeCell ref="B104:L104"/>
    <mergeCell ref="N104:Y104"/>
    <mergeCell ref="AA104:AI104"/>
    <mergeCell ref="AK104:BC104"/>
    <mergeCell ref="BE104:BL104"/>
    <mergeCell ref="B105:L105"/>
    <mergeCell ref="N105:Y105"/>
    <mergeCell ref="AA105:AI105"/>
    <mergeCell ref="AK105:BC105"/>
    <mergeCell ref="BE105:BL105"/>
    <mergeCell ref="B101:L101"/>
    <mergeCell ref="N101:AS101"/>
    <mergeCell ref="AU101:BB101"/>
    <mergeCell ref="B102:L102"/>
    <mergeCell ref="N102:AS102"/>
    <mergeCell ref="AU102:BB102"/>
    <mergeCell ref="A95:BL95"/>
    <mergeCell ref="A96:BL96"/>
    <mergeCell ref="B98:L98"/>
    <mergeCell ref="N98:AS98"/>
    <mergeCell ref="AU98:BB98"/>
    <mergeCell ref="B99:L99"/>
    <mergeCell ref="N99:AS99"/>
    <mergeCell ref="AU99:BB99"/>
    <mergeCell ref="C80:D80"/>
    <mergeCell ref="E80:L80"/>
    <mergeCell ref="C84:D84"/>
    <mergeCell ref="E84:BH84"/>
    <mergeCell ref="A87:BL87"/>
    <mergeCell ref="BE94:BL94"/>
    <mergeCell ref="A61:BH61"/>
    <mergeCell ref="A67:BH67"/>
    <mergeCell ref="B69:AW69"/>
    <mergeCell ref="A73:BH73"/>
    <mergeCell ref="A77:BH77"/>
    <mergeCell ref="A79:BH79"/>
    <mergeCell ref="A54:X54"/>
    <mergeCell ref="Y54:AK54"/>
    <mergeCell ref="AL54:BH54"/>
    <mergeCell ref="A55:X55"/>
    <mergeCell ref="Y55:AK55"/>
    <mergeCell ref="AL55:BH55"/>
    <mergeCell ref="A48:AD48"/>
    <mergeCell ref="A50:BL50"/>
    <mergeCell ref="A52:X52"/>
    <mergeCell ref="Y52:AK52"/>
    <mergeCell ref="AL52:BH52"/>
    <mergeCell ref="A53:X53"/>
    <mergeCell ref="Y53:AK53"/>
    <mergeCell ref="AL53:BH53"/>
    <mergeCell ref="BC37:BH37"/>
    <mergeCell ref="A38:B38"/>
    <mergeCell ref="C38:X38"/>
    <mergeCell ref="Y38:AD38"/>
    <mergeCell ref="AE38:AJ38"/>
    <mergeCell ref="AK38:AP38"/>
    <mergeCell ref="AQ38:AV38"/>
    <mergeCell ref="AW38:BB38"/>
    <mergeCell ref="BC38:BH38"/>
    <mergeCell ref="AW41:BB41"/>
    <mergeCell ref="BC41:BH41"/>
    <mergeCell ref="A42:B42"/>
    <mergeCell ref="C42:X42"/>
    <mergeCell ref="Y42:AD42"/>
    <mergeCell ref="AE42:AJ42"/>
    <mergeCell ref="AK42:AP42"/>
    <mergeCell ref="A36:BH36"/>
    <mergeCell ref="A37:B37"/>
    <mergeCell ref="C37:X37"/>
    <mergeCell ref="Y37:AD37"/>
    <mergeCell ref="AE37:AJ37"/>
    <mergeCell ref="AK37:AP37"/>
    <mergeCell ref="AQ37:AV37"/>
    <mergeCell ref="AW37:BB37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5 A38:B46 A48:A86 B56:B57 B59:B60 B62:B66 B68:B72 B74:B86 A88:B88">
    <cfRule type="cellIs" dxfId="98" priority="2" stopIfTrue="1" operator="equal">
      <formula>0</formula>
    </cfRule>
  </conditionalFormatting>
  <conditionalFormatting sqref="C62">
    <cfRule type="cellIs" dxfId="97" priority="10" stopIfTrue="1" operator="equal">
      <formula>$C38</formula>
    </cfRule>
  </conditionalFormatting>
  <conditionalFormatting sqref="C63:C66 C68:C72">
    <cfRule type="cellIs" dxfId="96" priority="4" stopIfTrue="1" operator="equal">
      <formula>$C47</formula>
    </cfRule>
  </conditionalFormatting>
  <conditionalFormatting sqref="C74:C86">
    <cfRule type="cellIs" dxfId="95" priority="3" stopIfTrue="1" operator="equal">
      <formula>$C65</formula>
    </cfRule>
  </conditionalFormatting>
  <conditionalFormatting sqref="C88">
    <cfRule type="cellIs" dxfId="94" priority="1" stopIfTrue="1" operator="equal">
      <formula>$C87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9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 sizeWithCells="1">
              <from>
                <xdr:col>1</xdr:col>
                <xdr:colOff>171450</xdr:colOff>
                <xdr:row>56</xdr:row>
                <xdr:rowOff>152400</xdr:rowOff>
              </from>
              <to>
                <xdr:col>17</xdr:col>
                <xdr:colOff>142875</xdr:colOff>
                <xdr:row>60</xdr:row>
                <xdr:rowOff>0</xdr:rowOff>
              </to>
            </anchor>
          </objectPr>
        </oleObject>
      </mc:Choice>
      <mc:Fallback>
        <oleObject progId="Equation.3" shapeId="7169" r:id="rId4"/>
      </mc:Fallback>
    </mc:AlternateContent>
    <mc:AlternateContent xmlns:mc="http://schemas.openxmlformats.org/markup-compatibility/2006">
      <mc:Choice Requires="x14">
        <oleObject progId="Equation.3" shapeId="7170" r:id="rId6">
          <objectPr defaultSize="0" autoPict="0" r:id="rId7">
            <anchor moveWithCells="1" sizeWithCells="1">
              <from>
                <xdr:col>1</xdr:col>
                <xdr:colOff>180975</xdr:colOff>
                <xdr:row>62</xdr:row>
                <xdr:rowOff>161925</xdr:rowOff>
              </from>
              <to>
                <xdr:col>15</xdr:col>
                <xdr:colOff>161925</xdr:colOff>
                <xdr:row>66</xdr:row>
                <xdr:rowOff>0</xdr:rowOff>
              </to>
            </anchor>
          </objectPr>
        </oleObject>
      </mc:Choice>
      <mc:Fallback>
        <oleObject progId="Equation.3" shapeId="7170" r:id="rId6"/>
      </mc:Fallback>
    </mc:AlternateContent>
    <mc:AlternateContent xmlns:mc="http://schemas.openxmlformats.org/markup-compatibility/2006">
      <mc:Choice Requires="x14">
        <oleObject progId="Equation.3" shapeId="7171" r:id="rId8">
          <objectPr defaultSize="0" autoPict="0" r:id="rId9">
            <anchor moveWithCells="1">
              <from>
                <xdr:col>26</xdr:col>
                <xdr:colOff>28575</xdr:colOff>
                <xdr:row>46</xdr:row>
                <xdr:rowOff>28575</xdr:rowOff>
              </from>
              <to>
                <xdr:col>29</xdr:col>
                <xdr:colOff>114300</xdr:colOff>
                <xdr:row>48</xdr:row>
                <xdr:rowOff>114300</xdr:rowOff>
              </to>
            </anchor>
          </objectPr>
        </oleObject>
      </mc:Choice>
      <mc:Fallback>
        <oleObject progId="Equation.3" shapeId="7171" r:id="rId8"/>
      </mc:Fallback>
    </mc:AlternateContent>
    <mc:AlternateContent xmlns:mc="http://schemas.openxmlformats.org/markup-compatibility/2006">
      <mc:Choice Requires="x14">
        <oleObject progId="Equation.3" shapeId="7172" r:id="rId10">
          <objectPr defaultSize="0" autoPict="0" r:id="rId11">
            <anchor moveWithCells="1" sizeWithCells="1">
              <from>
                <xdr:col>1</xdr:col>
                <xdr:colOff>190500</xdr:colOff>
                <xdr:row>68</xdr:row>
                <xdr:rowOff>295275</xdr:rowOff>
              </from>
              <to>
                <xdr:col>18</xdr:col>
                <xdr:colOff>47625</xdr:colOff>
                <xdr:row>71</xdr:row>
                <xdr:rowOff>238125</xdr:rowOff>
              </to>
            </anchor>
          </objectPr>
        </oleObject>
      </mc:Choice>
      <mc:Fallback>
        <oleObject progId="Equation.3" shapeId="7172" r:id="rId10"/>
      </mc:Fallback>
    </mc:AlternateContent>
    <mc:AlternateContent xmlns:mc="http://schemas.openxmlformats.org/markup-compatibility/2006">
      <mc:Choice Requires="x14">
        <oleObject progId="Equation.3" shapeId="7173" r:id="rId12">
          <objectPr defaultSize="0" autoPict="0" r:id="rId13">
            <anchor moveWithCells="1" sizeWithCells="1">
              <from>
                <xdr:col>1</xdr:col>
                <xdr:colOff>180975</xdr:colOff>
                <xdr:row>73</xdr:row>
                <xdr:rowOff>57150</xdr:rowOff>
              </from>
              <to>
                <xdr:col>7</xdr:col>
                <xdr:colOff>85725</xdr:colOff>
                <xdr:row>76</xdr:row>
                <xdr:rowOff>0</xdr:rowOff>
              </to>
            </anchor>
          </objectPr>
        </oleObject>
      </mc:Choice>
      <mc:Fallback>
        <oleObject progId="Equation.3" shapeId="7173" r:id="rId12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D301A-2E57-413B-B39D-7BD79A710836}">
  <sheetPr>
    <pageSetUpPr fitToPage="1"/>
  </sheetPr>
  <dimension ref="A1:CV108"/>
  <sheetViews>
    <sheetView topLeftCell="A86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0" t="s">
        <v>7</v>
      </c>
      <c r="B19" s="54" t="s">
        <v>233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234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231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25.5" customHeight="1" x14ac:dyDescent="0.2">
      <c r="A30" s="83"/>
      <c r="B30" s="83"/>
      <c r="C30" s="84" t="s">
        <v>227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16998</v>
      </c>
      <c r="Z30" s="81"/>
      <c r="AA30" s="81"/>
      <c r="AB30" s="81"/>
      <c r="AC30" s="81"/>
      <c r="AD30" s="81"/>
      <c r="AE30" s="81">
        <v>18642</v>
      </c>
      <c r="AF30" s="81"/>
      <c r="AG30" s="81"/>
      <c r="AH30" s="81"/>
      <c r="AI30" s="81"/>
      <c r="AJ30" s="81"/>
      <c r="AK30" s="82">
        <f>IF(BI30 = -1, (IF(AE30=0,0,Y30/AE30)),(IF(Y30=0,0,AE30/Y30)))</f>
        <v>1.0967172608542182</v>
      </c>
      <c r="AL30" s="82"/>
      <c r="AM30" s="82"/>
      <c r="AN30" s="82"/>
      <c r="AO30" s="82"/>
      <c r="AP30" s="82"/>
      <c r="AQ30" s="81">
        <v>19176</v>
      </c>
      <c r="AR30" s="81"/>
      <c r="AS30" s="81"/>
      <c r="AT30" s="81"/>
      <c r="AU30" s="81"/>
      <c r="AV30" s="81"/>
      <c r="AW30" s="81">
        <v>19176</v>
      </c>
      <c r="AX30" s="81"/>
      <c r="AY30" s="81"/>
      <c r="AZ30" s="81"/>
      <c r="BA30" s="81"/>
      <c r="BB30" s="81"/>
      <c r="BC30" s="82">
        <f>IF(BI30 = -1,(IF(AW30=0,0,AQ30/AW30)),(IF(AQ30=0,0,AW30/AQ30)))</f>
        <v>1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228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1810</v>
      </c>
      <c r="Z31" s="81"/>
      <c r="AA31" s="81"/>
      <c r="AB31" s="81"/>
      <c r="AC31" s="81"/>
      <c r="AD31" s="81"/>
      <c r="AE31" s="81">
        <v>1810</v>
      </c>
      <c r="AF31" s="81"/>
      <c r="AG31" s="81"/>
      <c r="AH31" s="81"/>
      <c r="AI31" s="81"/>
      <c r="AJ31" s="81"/>
      <c r="AK31" s="82">
        <f>IF(BI31 = -1, (IF(AE31=0,0,Y31/AE31)),(IF(Y31=0,0,AE31/Y31)))</f>
        <v>1</v>
      </c>
      <c r="AL31" s="82"/>
      <c r="AM31" s="82"/>
      <c r="AN31" s="82"/>
      <c r="AO31" s="82"/>
      <c r="AP31" s="82"/>
      <c r="AQ31" s="81">
        <v>1810</v>
      </c>
      <c r="AR31" s="81"/>
      <c r="AS31" s="81"/>
      <c r="AT31" s="81"/>
      <c r="AU31" s="81"/>
      <c r="AV31" s="81"/>
      <c r="AW31" s="81">
        <v>1810</v>
      </c>
      <c r="AX31" s="81"/>
      <c r="AY31" s="81"/>
      <c r="AZ31" s="81"/>
      <c r="BA31" s="81"/>
      <c r="BB31" s="81"/>
      <c r="BC31" s="82">
        <f>IF(BI31 = -1,(IF(AW31=0,0,AQ31/AW31)),(IF(AQ31=0,0,AW31/AQ31)))</f>
        <v>1</v>
      </c>
      <c r="BD31" s="82"/>
      <c r="BE31" s="82"/>
      <c r="BF31" s="82"/>
      <c r="BG31" s="82"/>
      <c r="BH31" s="82"/>
      <c r="BI31" s="47">
        <v>0</v>
      </c>
    </row>
    <row r="32" spans="1:79" ht="17.25" customHeight="1" x14ac:dyDescent="0.2">
      <c r="A32" s="71" t="s">
        <v>27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3"/>
      <c r="BI32" s="45"/>
    </row>
    <row r="33" spans="1:100" ht="18" hidden="1" customHeight="1" x14ac:dyDescent="0.2">
      <c r="A33" s="74" t="s">
        <v>4</v>
      </c>
      <c r="B33" s="74"/>
      <c r="C33" s="75" t="s">
        <v>5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8" t="s">
        <v>33</v>
      </c>
      <c r="Z33" s="79"/>
      <c r="AA33" s="79"/>
      <c r="AB33" s="79"/>
      <c r="AC33" s="79"/>
      <c r="AD33" s="79"/>
      <c r="AE33" s="78" t="s">
        <v>34</v>
      </c>
      <c r="AF33" s="79"/>
      <c r="AG33" s="79"/>
      <c r="AH33" s="79"/>
      <c r="AI33" s="79"/>
      <c r="AJ33" s="79"/>
      <c r="AK33" s="80" t="s">
        <v>69</v>
      </c>
      <c r="AL33" s="80"/>
      <c r="AM33" s="80"/>
      <c r="AN33" s="80"/>
      <c r="AO33" s="80"/>
      <c r="AP33" s="80"/>
      <c r="AQ33" s="78" t="s">
        <v>35</v>
      </c>
      <c r="AR33" s="69"/>
      <c r="AS33" s="69"/>
      <c r="AT33" s="69"/>
      <c r="AU33" s="69"/>
      <c r="AV33" s="69"/>
      <c r="AW33" s="78" t="s">
        <v>36</v>
      </c>
      <c r="AX33" s="66"/>
      <c r="AY33" s="66"/>
      <c r="AZ33" s="66"/>
      <c r="BA33" s="66"/>
      <c r="BB33" s="66"/>
      <c r="BC33" s="109" t="s">
        <v>70</v>
      </c>
      <c r="BD33" s="109"/>
      <c r="BE33" s="109"/>
      <c r="BF33" s="109"/>
      <c r="BG33" s="109"/>
      <c r="BH33" s="109"/>
      <c r="BI33" s="45" t="s">
        <v>68</v>
      </c>
      <c r="CA33" s="1" t="s">
        <v>39</v>
      </c>
    </row>
    <row r="34" spans="1:100" s="42" customFormat="1" ht="25.5" customHeight="1" x14ac:dyDescent="0.2">
      <c r="A34" s="83"/>
      <c r="B34" s="83"/>
      <c r="C34" s="84" t="s">
        <v>229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1">
        <v>0.33</v>
      </c>
      <c r="Z34" s="81"/>
      <c r="AA34" s="81"/>
      <c r="AB34" s="81"/>
      <c r="AC34" s="81"/>
      <c r="AD34" s="81"/>
      <c r="AE34" s="81">
        <v>0.22</v>
      </c>
      <c r="AF34" s="81"/>
      <c r="AG34" s="81"/>
      <c r="AH34" s="81"/>
      <c r="AI34" s="81"/>
      <c r="AJ34" s="81"/>
      <c r="AK34" s="82">
        <f>IF(BI34 = -1, (IF(AE34=0,0,Y34/AE34)),(IF(Y34=0,0,AE34/Y34)))</f>
        <v>0.66666666666666663</v>
      </c>
      <c r="AL34" s="82"/>
      <c r="AM34" s="82"/>
      <c r="AN34" s="82"/>
      <c r="AO34" s="82"/>
      <c r="AP34" s="82"/>
      <c r="AQ34" s="81">
        <v>0.25</v>
      </c>
      <c r="AR34" s="81"/>
      <c r="AS34" s="81"/>
      <c r="AT34" s="81"/>
      <c r="AU34" s="81"/>
      <c r="AV34" s="81"/>
      <c r="AW34" s="81">
        <v>0.1</v>
      </c>
      <c r="AX34" s="81"/>
      <c r="AY34" s="81"/>
      <c r="AZ34" s="81"/>
      <c r="BA34" s="81"/>
      <c r="BB34" s="81"/>
      <c r="BC34" s="82">
        <f>IF(BI34 = -1,(IF(AW34=0,0,AQ34/AW34)),(IF(AQ34=0,0,AW34/AQ34)))</f>
        <v>0.4</v>
      </c>
      <c r="BD34" s="82"/>
      <c r="BE34" s="82"/>
      <c r="BF34" s="82"/>
      <c r="BG34" s="82"/>
      <c r="BH34" s="82"/>
      <c r="BI34" s="48">
        <v>0</v>
      </c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25.5" customHeight="1" x14ac:dyDescent="0.2">
      <c r="A35" s="83"/>
      <c r="B35" s="83"/>
      <c r="C35" s="84" t="s">
        <v>230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0.26</v>
      </c>
      <c r="Z35" s="81"/>
      <c r="AA35" s="81"/>
      <c r="AB35" s="81"/>
      <c r="AC35" s="81"/>
      <c r="AD35" s="81"/>
      <c r="AE35" s="81">
        <v>0.24</v>
      </c>
      <c r="AF35" s="81"/>
      <c r="AG35" s="81"/>
      <c r="AH35" s="81"/>
      <c r="AI35" s="81"/>
      <c r="AJ35" s="81"/>
      <c r="AK35" s="82">
        <f>IF(BI35 = -1, (IF(AE35=0,0,Y35/AE35)),(IF(Y35=0,0,AE35/Y35)))</f>
        <v>0.92307692307692302</v>
      </c>
      <c r="AL35" s="82"/>
      <c r="AM35" s="82"/>
      <c r="AN35" s="82"/>
      <c r="AO35" s="82"/>
      <c r="AP35" s="82"/>
      <c r="AQ35" s="81">
        <v>0.33</v>
      </c>
      <c r="AR35" s="81"/>
      <c r="AS35" s="81"/>
      <c r="AT35" s="81"/>
      <c r="AU35" s="81"/>
      <c r="AV35" s="81"/>
      <c r="AW35" s="81">
        <v>0.15</v>
      </c>
      <c r="AX35" s="81"/>
      <c r="AY35" s="81"/>
      <c r="AZ35" s="81"/>
      <c r="BA35" s="81"/>
      <c r="BB35" s="81"/>
      <c r="BC35" s="82">
        <f>IF(BI35 = -1,(IF(AW35=0,0,AQ35/AW35)),(IF(AQ35=0,0,AW35/AQ35)))</f>
        <v>0.45454545454545453</v>
      </c>
      <c r="BD35" s="82"/>
      <c r="BE35" s="82"/>
      <c r="BF35" s="82"/>
      <c r="BG35" s="82"/>
      <c r="BH35" s="82"/>
      <c r="BI35" s="48">
        <v>0</v>
      </c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">
      <c r="A39" s="89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</row>
    <row r="40" spans="1:100" ht="9" hidden="1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hidden="1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</row>
    <row r="42" spans="1:100" ht="15.75" hidden="1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.75" hidden="1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94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</row>
    <row r="44" spans="1:100" ht="15.75" hidden="1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94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236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238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237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239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240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199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241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125" t="s">
        <v>232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7.95" customHeight="1" x14ac:dyDescent="0.2">
      <c r="A93" s="10" t="s">
        <v>7</v>
      </c>
      <c r="B93" s="54" t="s">
        <v>233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234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220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231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15.75" customHeight="1" x14ac:dyDescent="0.15">
      <c r="A101" s="134">
        <v>1</v>
      </c>
      <c r="B101" s="134"/>
      <c r="C101" s="135" t="s">
        <v>231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0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157.72999999999999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31.5" customHeight="1" x14ac:dyDescent="0.2">
      <c r="A104" s="125" t="s">
        <v>235</v>
      </c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3:BH33"/>
    <mergeCell ref="A34:B34"/>
    <mergeCell ref="C34:X34"/>
    <mergeCell ref="Y34:AD34"/>
    <mergeCell ref="AE34:AJ34"/>
    <mergeCell ref="AK34:AP34"/>
    <mergeCell ref="AQ34:AV34"/>
    <mergeCell ref="AW34:BB34"/>
    <mergeCell ref="BC34:BH34"/>
    <mergeCell ref="AW35:BB35"/>
    <mergeCell ref="BC35:BH35"/>
    <mergeCell ref="A35:B35"/>
    <mergeCell ref="C35:X35"/>
    <mergeCell ref="Y35:AD35"/>
    <mergeCell ref="AE35:AJ35"/>
    <mergeCell ref="AK35:AP35"/>
    <mergeCell ref="A32:BH32"/>
    <mergeCell ref="A33:B33"/>
    <mergeCell ref="C33:X33"/>
    <mergeCell ref="Y33:AD33"/>
    <mergeCell ref="AE33:AJ33"/>
    <mergeCell ref="AK33:AP33"/>
    <mergeCell ref="AQ33:AV33"/>
    <mergeCell ref="AW33:BB33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1 A34:B35 A37:A75 B45:B46 B48:B49 B51:B55 B57:B61 B63:B75 A77:B77">
    <cfRule type="cellIs" dxfId="93" priority="2" stopIfTrue="1" operator="equal">
      <formula>0</formula>
    </cfRule>
  </conditionalFormatting>
  <conditionalFormatting sqref="C51">
    <cfRule type="cellIs" dxfId="92" priority="11" stopIfTrue="1" operator="equal">
      <formula>$C34</formula>
    </cfRule>
  </conditionalFormatting>
  <conditionalFormatting sqref="C52:C55 C57:C61">
    <cfRule type="cellIs" dxfId="91" priority="4" stopIfTrue="1" operator="equal">
      <formula>$C36</formula>
    </cfRule>
  </conditionalFormatting>
  <conditionalFormatting sqref="C63:C75">
    <cfRule type="cellIs" dxfId="90" priority="3" stopIfTrue="1" operator="equal">
      <formula>$C54</formula>
    </cfRule>
  </conditionalFormatting>
  <conditionalFormatting sqref="C77">
    <cfRule type="cellIs" dxfId="89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8193" r:id="rId4"/>
      </mc:Fallback>
    </mc:AlternateContent>
    <mc:AlternateContent xmlns:mc="http://schemas.openxmlformats.org/markup-compatibility/2006">
      <mc:Choice Requires="x14">
        <oleObject progId="Equation.3" shapeId="8194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8194" r:id="rId6"/>
      </mc:Fallback>
    </mc:AlternateContent>
    <mc:AlternateContent xmlns:mc="http://schemas.openxmlformats.org/markup-compatibility/2006">
      <mc:Choice Requires="x14">
        <oleObject progId="Equation.3" shapeId="8195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8195" r:id="rId8"/>
      </mc:Fallback>
    </mc:AlternateContent>
    <mc:AlternateContent xmlns:mc="http://schemas.openxmlformats.org/markup-compatibility/2006">
      <mc:Choice Requires="x14">
        <oleObject progId="Equation.3" shapeId="8196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8196" r:id="rId10"/>
      </mc:Fallback>
    </mc:AlternateContent>
    <mc:AlternateContent xmlns:mc="http://schemas.openxmlformats.org/markup-compatibility/2006">
      <mc:Choice Requires="x14">
        <oleObject progId="Equation.3" shapeId="8197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8197" r:id="rId12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52EC2-6E90-44B0-9059-51A79A1C392D}">
  <sheetPr>
    <pageSetUpPr fitToPage="1"/>
  </sheetPr>
  <dimension ref="A1:CV106"/>
  <sheetViews>
    <sheetView topLeftCell="A84" zoomScaleNormal="100" workbookViewId="0">
      <selection activeCell="AP105" sqref="AP105:BH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54" t="s">
        <v>246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247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244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242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417.28</v>
      </c>
      <c r="Z30" s="81"/>
      <c r="AA30" s="81"/>
      <c r="AB30" s="81"/>
      <c r="AC30" s="81"/>
      <c r="AD30" s="81"/>
      <c r="AE30" s="81">
        <v>602.86</v>
      </c>
      <c r="AF30" s="81"/>
      <c r="AG30" s="81"/>
      <c r="AH30" s="81"/>
      <c r="AI30" s="81"/>
      <c r="AJ30" s="81"/>
      <c r="AK30" s="82">
        <f>IF(BI30 = -1, (IF(AE30=0,0,Y30/AE30)),(IF(Y30=0,0,AE30/Y30)))</f>
        <v>1.4447373466257669</v>
      </c>
      <c r="AL30" s="82"/>
      <c r="AM30" s="82"/>
      <c r="AN30" s="82"/>
      <c r="AO30" s="82"/>
      <c r="AP30" s="82"/>
      <c r="AQ30" s="81">
        <v>557.28</v>
      </c>
      <c r="AR30" s="81"/>
      <c r="AS30" s="81"/>
      <c r="AT30" s="81"/>
      <c r="AU30" s="81"/>
      <c r="AV30" s="81"/>
      <c r="AW30" s="81">
        <v>506.64</v>
      </c>
      <c r="AX30" s="81"/>
      <c r="AY30" s="81"/>
      <c r="AZ30" s="81"/>
      <c r="BA30" s="81"/>
      <c r="BB30" s="81"/>
      <c r="BC30" s="82">
        <f>IF(BI30 = -1,(IF(AW30=0,0,AQ30/AW30)),(IF(AQ30=0,0,AW30/AQ30)))</f>
        <v>0.90913006029285104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7.25" customHeight="1" x14ac:dyDescent="0.2">
      <c r="A31" s="71" t="s">
        <v>27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3"/>
      <c r="BI31" s="45"/>
    </row>
    <row r="32" spans="1:79" ht="18" hidden="1" customHeight="1" x14ac:dyDescent="0.2">
      <c r="A32" s="74" t="s">
        <v>4</v>
      </c>
      <c r="B32" s="74"/>
      <c r="C32" s="75" t="s">
        <v>5</v>
      </c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8" t="s">
        <v>33</v>
      </c>
      <c r="Z32" s="79"/>
      <c r="AA32" s="79"/>
      <c r="AB32" s="79"/>
      <c r="AC32" s="79"/>
      <c r="AD32" s="79"/>
      <c r="AE32" s="78" t="s">
        <v>34</v>
      </c>
      <c r="AF32" s="79"/>
      <c r="AG32" s="79"/>
      <c r="AH32" s="79"/>
      <c r="AI32" s="79"/>
      <c r="AJ32" s="79"/>
      <c r="AK32" s="80" t="s">
        <v>69</v>
      </c>
      <c r="AL32" s="80"/>
      <c r="AM32" s="80"/>
      <c r="AN32" s="80"/>
      <c r="AO32" s="80"/>
      <c r="AP32" s="80"/>
      <c r="AQ32" s="78" t="s">
        <v>35</v>
      </c>
      <c r="AR32" s="69"/>
      <c r="AS32" s="69"/>
      <c r="AT32" s="69"/>
      <c r="AU32" s="69"/>
      <c r="AV32" s="69"/>
      <c r="AW32" s="78" t="s">
        <v>36</v>
      </c>
      <c r="AX32" s="66"/>
      <c r="AY32" s="66"/>
      <c r="AZ32" s="66"/>
      <c r="BA32" s="66"/>
      <c r="BB32" s="66"/>
      <c r="BC32" s="109" t="s">
        <v>70</v>
      </c>
      <c r="BD32" s="109"/>
      <c r="BE32" s="109"/>
      <c r="BF32" s="109"/>
      <c r="BG32" s="109"/>
      <c r="BH32" s="109"/>
      <c r="BI32" s="45" t="s">
        <v>68</v>
      </c>
      <c r="CA32" s="1" t="s">
        <v>39</v>
      </c>
    </row>
    <row r="33" spans="1:100" s="42" customFormat="1" ht="12.75" customHeight="1" x14ac:dyDescent="0.2">
      <c r="A33" s="83"/>
      <c r="B33" s="83"/>
      <c r="C33" s="84" t="s">
        <v>243</v>
      </c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1">
        <v>100</v>
      </c>
      <c r="Z33" s="81"/>
      <c r="AA33" s="81"/>
      <c r="AB33" s="81"/>
      <c r="AC33" s="81"/>
      <c r="AD33" s="81"/>
      <c r="AE33" s="81">
        <v>100</v>
      </c>
      <c r="AF33" s="81"/>
      <c r="AG33" s="81"/>
      <c r="AH33" s="81"/>
      <c r="AI33" s="81"/>
      <c r="AJ33" s="81"/>
      <c r="AK33" s="82">
        <f>IF(BI33 = -1, (IF(AE33=0,0,Y33/AE33)),(IF(Y33=0,0,AE33/Y33)))</f>
        <v>1</v>
      </c>
      <c r="AL33" s="82"/>
      <c r="AM33" s="82"/>
      <c r="AN33" s="82"/>
      <c r="AO33" s="82"/>
      <c r="AP33" s="82"/>
      <c r="AQ33" s="81">
        <v>100</v>
      </c>
      <c r="AR33" s="81"/>
      <c r="AS33" s="81"/>
      <c r="AT33" s="81"/>
      <c r="AU33" s="81"/>
      <c r="AV33" s="81"/>
      <c r="AW33" s="81">
        <v>100</v>
      </c>
      <c r="AX33" s="81"/>
      <c r="AY33" s="81"/>
      <c r="AZ33" s="81"/>
      <c r="BA33" s="81"/>
      <c r="BB33" s="81"/>
      <c r="BC33" s="82">
        <f>IF(BI33 = -1,(IF(AW33=0,0,AQ33/AW33)),(IF(AQ33=0,0,AW33/AQ33)))</f>
        <v>1</v>
      </c>
      <c r="BD33" s="82"/>
      <c r="BE33" s="82"/>
      <c r="BF33" s="82"/>
      <c r="BG33" s="82"/>
      <c r="BH33" s="82"/>
      <c r="BI33" s="48">
        <v>0</v>
      </c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87" t="s">
        <v>41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hidden="1" customHeight="1" x14ac:dyDescent="0.2">
      <c r="A37" s="89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</row>
    <row r="38" spans="1:100" ht="9" hidden="1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3"/>
      <c r="Y39" s="94" t="s">
        <v>44</v>
      </c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6"/>
      <c r="AL39" s="97" t="s">
        <v>45</v>
      </c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9"/>
    </row>
    <row r="40" spans="1:100" ht="15.75" hidden="1" customHeight="1" x14ac:dyDescent="0.2">
      <c r="A40" s="100" t="s">
        <v>46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2"/>
      <c r="Y40" s="103" t="s">
        <v>49</v>
      </c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5"/>
      <c r="AL40" s="106" t="s">
        <v>94</v>
      </c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8"/>
    </row>
    <row r="41" spans="1:100" ht="15.75" hidden="1" customHeight="1" x14ac:dyDescent="0.2">
      <c r="A41" s="100" t="s">
        <v>47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2"/>
      <c r="Y41" s="103" t="s">
        <v>50</v>
      </c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5"/>
      <c r="AL41" s="106" t="s">
        <v>94</v>
      </c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8"/>
    </row>
    <row r="42" spans="1:100" ht="15.75" hidden="1" customHeight="1" x14ac:dyDescent="0.2">
      <c r="A42" s="100" t="s">
        <v>48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51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" customHeight="1" x14ac:dyDescent="0.2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75" x14ac:dyDescent="0.25">
      <c r="B44" s="38" t="s">
        <v>28</v>
      </c>
    </row>
    <row r="45" spans="1:100" s="38" customFormat="1" ht="48.75" customHeight="1" x14ac:dyDescent="0.25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25"/>
    <row r="47" spans="1:100" s="38" customFormat="1" ht="1.5" hidden="1" customHeight="1" x14ac:dyDescent="0.25"/>
    <row r="48" spans="1:100" s="38" customFormat="1" ht="35.25" customHeight="1" x14ac:dyDescent="0.25">
      <c r="A48" s="110" t="s">
        <v>248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</row>
    <row r="49" spans="1:60" s="38" customFormat="1" ht="15.75" x14ac:dyDescent="0.25"/>
    <row r="50" spans="1:60" s="38" customFormat="1" ht="15.75" x14ac:dyDescent="0.25">
      <c r="B50" s="38" t="s">
        <v>29</v>
      </c>
    </row>
    <row r="51" spans="1:60" s="38" customFormat="1" ht="15.75" x14ac:dyDescent="0.25"/>
    <row r="52" spans="1:60" s="38" customFormat="1" ht="15.75" x14ac:dyDescent="0.25"/>
    <row r="53" spans="1:60" s="38" customFormat="1" ht="15.75" x14ac:dyDescent="0.25"/>
    <row r="54" spans="1:60" s="38" customFormat="1" ht="30.75" customHeight="1" x14ac:dyDescent="0.25">
      <c r="A54" s="110" t="s">
        <v>250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</row>
    <row r="55" spans="1:60" s="38" customFormat="1" ht="15.75" x14ac:dyDescent="0.25"/>
    <row r="56" spans="1:60" s="38" customFormat="1" ht="24.75" customHeight="1" x14ac:dyDescent="0.25">
      <c r="B56" s="112" t="s">
        <v>30</v>
      </c>
      <c r="C56" s="112"/>
      <c r="D56" s="112"/>
      <c r="E56" s="112"/>
      <c r="F56" s="112"/>
      <c r="G56" s="112"/>
      <c r="H56" s="112"/>
      <c r="I56" s="112"/>
      <c r="J56" s="112"/>
      <c r="K56" s="112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1:60" s="38" customFormat="1" ht="15.75" x14ac:dyDescent="0.25"/>
    <row r="58" spans="1:60" s="38" customFormat="1" ht="15.75" x14ac:dyDescent="0.25"/>
    <row r="59" spans="1:60" s="38" customFormat="1" ht="22.5" customHeight="1" x14ac:dyDescent="0.25"/>
    <row r="60" spans="1:60" s="38" customFormat="1" ht="29.25" customHeight="1" x14ac:dyDescent="0.25">
      <c r="A60" s="110" t="s">
        <v>249</v>
      </c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</row>
    <row r="61" spans="1:60" s="38" customFormat="1" ht="15.75" x14ac:dyDescent="0.25"/>
    <row r="62" spans="1:60" s="38" customFormat="1" ht="15.75" x14ac:dyDescent="0.25"/>
    <row r="63" spans="1:60" s="38" customFormat="1" ht="15.75" x14ac:dyDescent="0.25"/>
    <row r="64" spans="1:60" s="38" customFormat="1" ht="15.75" x14ac:dyDescent="0.25">
      <c r="A64" s="114" t="s">
        <v>251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</row>
    <row r="65" spans="1:78" s="38" customFormat="1" ht="15.75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75" x14ac:dyDescent="0.25">
      <c r="A66" s="116" t="s">
        <v>252</v>
      </c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</row>
    <row r="67" spans="1:78" s="38" customFormat="1" ht="19.5" customHeight="1" x14ac:dyDescent="0.25">
      <c r="C67" s="118" t="s">
        <v>43</v>
      </c>
      <c r="D67" s="119"/>
      <c r="E67" s="120" t="s">
        <v>170</v>
      </c>
      <c r="F67" s="121"/>
      <c r="G67" s="121"/>
      <c r="H67" s="121"/>
      <c r="I67" s="121"/>
      <c r="J67" s="121"/>
      <c r="K67" s="121"/>
      <c r="L67" s="121"/>
    </row>
    <row r="68" spans="1:78" s="40" customFormat="1" ht="17.25" customHeight="1" x14ac:dyDescent="0.2">
      <c r="B68" s="40" t="s">
        <v>31</v>
      </c>
    </row>
    <row r="69" spans="1:78" s="38" customFormat="1" ht="15.75" x14ac:dyDescent="0.25">
      <c r="E69" s="38" t="s">
        <v>32</v>
      </c>
    </row>
    <row r="70" spans="1:78" s="38" customFormat="1" ht="6" customHeight="1" x14ac:dyDescent="0.25"/>
    <row r="71" spans="1:78" s="38" customFormat="1" ht="15.75" x14ac:dyDescent="0.25">
      <c r="C71" s="122" t="s">
        <v>42</v>
      </c>
      <c r="D71" s="122"/>
      <c r="E71" s="123" t="s">
        <v>253</v>
      </c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</row>
    <row r="72" spans="1:78" ht="15.75" x14ac:dyDescent="0.2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75" x14ac:dyDescent="0.2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31.5" customHeight="1" x14ac:dyDescent="0.2">
      <c r="A74" s="125" t="s">
        <v>245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5" customHeight="1" x14ac:dyDescent="0.2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26" t="s">
        <v>53</v>
      </c>
      <c r="BF81" s="126"/>
      <c r="BG81" s="126"/>
      <c r="BH81" s="126"/>
      <c r="BI81" s="126"/>
      <c r="BJ81" s="126"/>
      <c r="BK81" s="126"/>
      <c r="BL81" s="126"/>
    </row>
    <row r="82" spans="1:64" ht="15.75" x14ac:dyDescent="0.2">
      <c r="A82" s="53" t="s">
        <v>54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</row>
    <row r="83" spans="1:64" ht="15.75" customHeight="1" x14ac:dyDescent="0.2">
      <c r="A83" s="53" t="s">
        <v>88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</row>
    <row r="84" spans="1:64" ht="6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5" customHeight="1" x14ac:dyDescent="0.2">
      <c r="A85" s="10" t="s">
        <v>2</v>
      </c>
      <c r="B85" s="54" t="s">
        <v>81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1"/>
      <c r="N85" s="56" t="s">
        <v>82</v>
      </c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12"/>
      <c r="AU85" s="54" t="s">
        <v>85</v>
      </c>
      <c r="AV85" s="55"/>
      <c r="AW85" s="55"/>
      <c r="AX85" s="55"/>
      <c r="AY85" s="55"/>
      <c r="AZ85" s="55"/>
      <c r="BA85" s="55"/>
      <c r="BB85" s="5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">
      <c r="A86" s="13"/>
      <c r="B86" s="58" t="s">
        <v>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13"/>
      <c r="N86" s="59" t="s">
        <v>9</v>
      </c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13"/>
      <c r="AU86" s="58" t="s">
        <v>10</v>
      </c>
      <c r="AV86" s="58"/>
      <c r="AW86" s="58"/>
      <c r="AX86" s="58"/>
      <c r="AY86" s="58"/>
      <c r="AZ86" s="58"/>
      <c r="BA86" s="58"/>
      <c r="BB86" s="58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5" customHeight="1" x14ac:dyDescent="0.2">
      <c r="A88" s="15" t="s">
        <v>6</v>
      </c>
      <c r="B88" s="54" t="s">
        <v>91</v>
      </c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1"/>
      <c r="N88" s="56" t="s">
        <v>90</v>
      </c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12"/>
      <c r="AU88" s="54" t="s">
        <v>85</v>
      </c>
      <c r="AV88" s="55"/>
      <c r="AW88" s="55"/>
      <c r="AX88" s="55"/>
      <c r="AY88" s="55"/>
      <c r="AZ88" s="55"/>
      <c r="BA88" s="55"/>
      <c r="BB88" s="5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">
      <c r="A89" s="18"/>
      <c r="B89" s="58" t="s">
        <v>8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13"/>
      <c r="N89" s="59" t="s">
        <v>11</v>
      </c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3"/>
      <c r="AU89" s="58" t="s">
        <v>10</v>
      </c>
      <c r="AV89" s="58"/>
      <c r="AW89" s="58"/>
      <c r="AX89" s="58"/>
      <c r="AY89" s="58"/>
      <c r="AZ89" s="58"/>
      <c r="BA89" s="58"/>
      <c r="BB89" s="58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8.5" customHeight="1" x14ac:dyDescent="0.2">
      <c r="A91" s="10" t="s">
        <v>7</v>
      </c>
      <c r="B91" s="54" t="s">
        <v>246</v>
      </c>
      <c r="C91" s="55"/>
      <c r="D91" s="55"/>
      <c r="E91" s="55"/>
      <c r="F91" s="55"/>
      <c r="G91" s="55"/>
      <c r="H91" s="55"/>
      <c r="I91" s="55"/>
      <c r="J91" s="55"/>
      <c r="K91" s="55"/>
      <c r="L91" s="55"/>
      <c r="M91"/>
      <c r="N91" s="54" t="s">
        <v>247</v>
      </c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16"/>
      <c r="AA91" s="54" t="s">
        <v>220</v>
      </c>
      <c r="AB91" s="55"/>
      <c r="AC91" s="55"/>
      <c r="AD91" s="55"/>
      <c r="AE91" s="55"/>
      <c r="AF91" s="55"/>
      <c r="AG91" s="55"/>
      <c r="AH91" s="55"/>
      <c r="AI91" s="55"/>
      <c r="AJ91" s="16"/>
      <c r="AK91" s="60" t="s">
        <v>244</v>
      </c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16"/>
      <c r="BE91" s="54" t="s">
        <v>86</v>
      </c>
      <c r="BF91" s="55"/>
      <c r="BG91" s="55"/>
      <c r="BH91" s="55"/>
      <c r="BI91" s="55"/>
      <c r="BJ91" s="55"/>
      <c r="BK91" s="55"/>
      <c r="BL91" s="55"/>
    </row>
    <row r="92" spans="1:64" ht="23.25" customHeight="1" x14ac:dyDescent="0.2">
      <c r="A92"/>
      <c r="B92" s="58" t="s">
        <v>8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/>
      <c r="N92" s="58" t="s">
        <v>12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19"/>
      <c r="AA92" s="61" t="s">
        <v>13</v>
      </c>
      <c r="AB92" s="61"/>
      <c r="AC92" s="61"/>
      <c r="AD92" s="61"/>
      <c r="AE92" s="61"/>
      <c r="AF92" s="61"/>
      <c r="AG92" s="61"/>
      <c r="AH92" s="61"/>
      <c r="AI92" s="61"/>
      <c r="AJ92" s="19"/>
      <c r="AK92" s="62" t="s">
        <v>14</v>
      </c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19"/>
      <c r="BE92" s="58" t="s">
        <v>15</v>
      </c>
      <c r="BF92" s="58"/>
      <c r="BG92" s="58"/>
      <c r="BH92" s="58"/>
      <c r="BI92" s="58"/>
      <c r="BJ92" s="58"/>
      <c r="BK92" s="58"/>
      <c r="BL92" s="58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55</v>
      </c>
      <c r="B94" s="127" t="s">
        <v>56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">
      <c r="A95" s="65" t="s">
        <v>0</v>
      </c>
      <c r="B95" s="65"/>
      <c r="C95" s="65" t="s">
        <v>57</v>
      </c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 t="s">
        <v>58</v>
      </c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</row>
    <row r="96" spans="1:64" ht="31.5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 t="s">
        <v>59</v>
      </c>
      <c r="Z96" s="65"/>
      <c r="AA96" s="65"/>
      <c r="AB96" s="65"/>
      <c r="AC96" s="65"/>
      <c r="AD96" s="65"/>
      <c r="AE96" s="65" t="s">
        <v>60</v>
      </c>
      <c r="AF96" s="65"/>
      <c r="AG96" s="65"/>
      <c r="AH96" s="65"/>
      <c r="AI96" s="65"/>
      <c r="AJ96" s="65"/>
      <c r="AK96" s="65" t="s">
        <v>61</v>
      </c>
      <c r="AL96" s="65"/>
      <c r="AM96" s="65"/>
      <c r="AN96" s="65"/>
      <c r="AO96" s="65"/>
      <c r="AP96" s="65"/>
    </row>
    <row r="97" spans="1:79" ht="17.25" customHeight="1" x14ac:dyDescent="0.2">
      <c r="A97" s="65">
        <v>1</v>
      </c>
      <c r="B97" s="65"/>
      <c r="C97" s="65">
        <v>2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>
        <v>3</v>
      </c>
      <c r="Z97" s="65"/>
      <c r="AA97" s="65"/>
      <c r="AB97" s="65"/>
      <c r="AC97" s="65"/>
      <c r="AD97" s="65"/>
      <c r="AE97" s="65">
        <v>4</v>
      </c>
      <c r="AF97" s="65"/>
      <c r="AG97" s="65"/>
      <c r="AH97" s="65"/>
      <c r="AI97" s="65"/>
      <c r="AJ97" s="65"/>
      <c r="AK97" s="65">
        <v>5</v>
      </c>
      <c r="AL97" s="65"/>
      <c r="AM97" s="65"/>
      <c r="AN97" s="65"/>
      <c r="AO97" s="65"/>
      <c r="AP97" s="65"/>
    </row>
    <row r="98" spans="1:79" s="22" customFormat="1" ht="17.25" hidden="1" customHeight="1" x14ac:dyDescent="0.2">
      <c r="A98" s="65" t="s">
        <v>4</v>
      </c>
      <c r="B98" s="65"/>
      <c r="C98" s="65" t="s">
        <v>5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33</v>
      </c>
      <c r="Z98" s="65"/>
      <c r="AA98" s="65"/>
      <c r="AB98" s="65"/>
      <c r="AC98" s="65"/>
      <c r="AD98" s="65"/>
      <c r="AE98" s="65" t="s">
        <v>34</v>
      </c>
      <c r="AF98" s="65"/>
      <c r="AG98" s="65"/>
      <c r="AH98" s="65"/>
      <c r="AI98" s="65"/>
      <c r="AJ98" s="65"/>
      <c r="AK98" s="65" t="s">
        <v>62</v>
      </c>
      <c r="AL98" s="65"/>
      <c r="AM98" s="65"/>
      <c r="AN98" s="65"/>
      <c r="AO98" s="65"/>
      <c r="AP98" s="6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65</v>
      </c>
    </row>
    <row r="99" spans="1:79" s="50" customFormat="1" ht="31.5" customHeight="1" x14ac:dyDescent="0.15">
      <c r="A99" s="134">
        <v>1</v>
      </c>
      <c r="B99" s="134"/>
      <c r="C99" s="135" t="s">
        <v>244</v>
      </c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7"/>
      <c r="Y99" s="134">
        <v>0</v>
      </c>
      <c r="Z99" s="134"/>
      <c r="AA99" s="134"/>
      <c r="AB99" s="134"/>
      <c r="AC99" s="134"/>
      <c r="AD99" s="134"/>
      <c r="AE99" s="134">
        <v>190.91</v>
      </c>
      <c r="AF99" s="134"/>
      <c r="AG99" s="134"/>
      <c r="AH99" s="134"/>
      <c r="AI99" s="134"/>
      <c r="AJ99" s="134"/>
      <c r="AK99" s="134">
        <v>0</v>
      </c>
      <c r="AL99" s="134"/>
      <c r="AM99" s="134"/>
      <c r="AN99" s="134"/>
      <c r="AO99" s="134"/>
      <c r="AP99" s="134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CA99" s="50" t="s">
        <v>66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63</v>
      </c>
      <c r="B101" s="127" t="s">
        <v>64</v>
      </c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5" customHeight="1" x14ac:dyDescent="0.2">
      <c r="A102" s="128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5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25">
      <c r="A105" s="129" t="s">
        <v>83</v>
      </c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2"/>
      <c r="AO105" s="2"/>
      <c r="AP105" s="131" t="s">
        <v>84</v>
      </c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</row>
    <row r="106" spans="1:79" x14ac:dyDescent="0.2">
      <c r="W106" s="133" t="s">
        <v>3</v>
      </c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3"/>
      <c r="AO106" s="3"/>
      <c r="AP106" s="133" t="s">
        <v>18</v>
      </c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</row>
  </sheetData>
  <mergeCells count="161">
    <mergeCell ref="A102:BL102"/>
    <mergeCell ref="A105:V105"/>
    <mergeCell ref="W105:AM105"/>
    <mergeCell ref="AP105:BH105"/>
    <mergeCell ref="W106:AM106"/>
    <mergeCell ref="AP106:BH106"/>
    <mergeCell ref="A99:B99"/>
    <mergeCell ref="C99:X99"/>
    <mergeCell ref="Y99:AD99"/>
    <mergeCell ref="AE99:AJ99"/>
    <mergeCell ref="AK99:AP99"/>
    <mergeCell ref="B101:AE101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B88:L88"/>
    <mergeCell ref="N88:AS88"/>
    <mergeCell ref="AU88:BB88"/>
    <mergeCell ref="B89:L89"/>
    <mergeCell ref="N89:AS89"/>
    <mergeCell ref="AU89:BB89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C67:D67"/>
    <mergeCell ref="E67:L67"/>
    <mergeCell ref="C71:D71"/>
    <mergeCell ref="E71:BH71"/>
    <mergeCell ref="A74:BL74"/>
    <mergeCell ref="BE81:BL81"/>
    <mergeCell ref="A48:BH48"/>
    <mergeCell ref="A54:BH54"/>
    <mergeCell ref="B56:AW56"/>
    <mergeCell ref="A60:BH60"/>
    <mergeCell ref="A64:BH64"/>
    <mergeCell ref="A66:BH66"/>
    <mergeCell ref="A41:X41"/>
    <mergeCell ref="Y41:AK41"/>
    <mergeCell ref="AL41:BH41"/>
    <mergeCell ref="A42:X42"/>
    <mergeCell ref="Y42:AK42"/>
    <mergeCell ref="AL42:BH42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30:B30"/>
    <mergeCell ref="C30:X30"/>
    <mergeCell ref="Y30:AD30"/>
    <mergeCell ref="AE30:AJ30"/>
    <mergeCell ref="AK30:AP30"/>
    <mergeCell ref="AQ30:AV30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0 A33:B33 A35:A73 B43:B44 B46:B47 B49:B53 B55:B59 B61:B73 A75:B75">
    <cfRule type="cellIs" dxfId="88" priority="2" stopIfTrue="1" operator="equal">
      <formula>0</formula>
    </cfRule>
  </conditionalFormatting>
  <conditionalFormatting sqref="C49:C53 C55:C59">
    <cfRule type="cellIs" dxfId="87" priority="4" stopIfTrue="1" operator="equal">
      <formula>$C33</formula>
    </cfRule>
  </conditionalFormatting>
  <conditionalFormatting sqref="C61:C73">
    <cfRule type="cellIs" dxfId="86" priority="3" stopIfTrue="1" operator="equal">
      <formula>$C52</formula>
    </cfRule>
  </conditionalFormatting>
  <conditionalFormatting sqref="C75">
    <cfRule type="cellIs" dxfId="85" priority="1" stopIfTrue="1" operator="equal">
      <formula>$C74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9218" r:id="rId6"/>
      </mc:Fallback>
    </mc:AlternateContent>
    <mc:AlternateContent xmlns:mc="http://schemas.openxmlformats.org/markup-compatibility/2006">
      <mc:Choice Requires="x14">
        <oleObject progId="Equation.3" shapeId="9219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9219" r:id="rId8"/>
      </mc:Fallback>
    </mc:AlternateContent>
    <mc:AlternateContent xmlns:mc="http://schemas.openxmlformats.org/markup-compatibility/2006">
      <mc:Choice Requires="x14">
        <oleObject progId="Equation.3" shapeId="9220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9220" r:id="rId10"/>
      </mc:Fallback>
    </mc:AlternateContent>
    <mc:AlternateContent xmlns:mc="http://schemas.openxmlformats.org/markup-compatibility/2006">
      <mc:Choice Requires="x14">
        <oleObject progId="Equation.3" shapeId="9221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9221" r:id="rId12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C55DB-51E7-49C5-9B44-4AC837C72139}">
  <sheetPr>
    <pageSetUpPr fitToPage="1"/>
  </sheetPr>
  <dimension ref="A1:CV108"/>
  <sheetViews>
    <sheetView topLeftCell="A80" zoomScaleNormal="100" workbookViewId="0">
      <selection activeCell="AP107" sqref="AP107:BH10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3" t="s">
        <v>20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</row>
    <row r="11" spans="1:64" ht="15.75" customHeight="1" x14ac:dyDescent="0.2">
      <c r="A11" s="53" t="s">
        <v>87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54" t="s">
        <v>81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11"/>
      <c r="N13" s="56" t="s">
        <v>82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12"/>
      <c r="AU13" s="54" t="s">
        <v>85</v>
      </c>
      <c r="AV13" s="55"/>
      <c r="AW13" s="55"/>
      <c r="AX13" s="55"/>
      <c r="AY13" s="55"/>
      <c r="AZ13" s="55"/>
      <c r="BA13" s="55"/>
      <c r="BB13" s="5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58" t="s">
        <v>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3"/>
      <c r="N14" s="59" t="s">
        <v>9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13"/>
      <c r="AU14" s="58" t="s">
        <v>10</v>
      </c>
      <c r="AV14" s="58"/>
      <c r="AW14" s="58"/>
      <c r="AX14" s="58"/>
      <c r="AY14" s="58"/>
      <c r="AZ14" s="58"/>
      <c r="BA14" s="58"/>
      <c r="BB14" s="58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54" t="s">
        <v>91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11"/>
      <c r="N16" s="56" t="s">
        <v>90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12"/>
      <c r="AU16" s="54" t="s">
        <v>85</v>
      </c>
      <c r="AV16" s="55"/>
      <c r="AW16" s="55"/>
      <c r="AX16" s="55"/>
      <c r="AY16" s="55"/>
      <c r="AZ16" s="55"/>
      <c r="BA16" s="55"/>
      <c r="BB16" s="5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58" t="s">
        <v>8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3"/>
      <c r="N17" s="59" t="s">
        <v>11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13"/>
      <c r="AU17" s="58" t="s">
        <v>10</v>
      </c>
      <c r="AV17" s="58"/>
      <c r="AW17" s="58"/>
      <c r="AX17" s="58"/>
      <c r="AY17" s="58"/>
      <c r="AZ17" s="58"/>
      <c r="BA17" s="58"/>
      <c r="BB17" s="58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54" t="s">
        <v>259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260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6"/>
      <c r="AA19" s="54" t="s">
        <v>220</v>
      </c>
      <c r="AB19" s="55"/>
      <c r="AC19" s="55"/>
      <c r="AD19" s="55"/>
      <c r="AE19" s="55"/>
      <c r="AF19" s="55"/>
      <c r="AG19" s="55"/>
      <c r="AH19" s="55"/>
      <c r="AI19" s="55"/>
      <c r="AJ19" s="16"/>
      <c r="AK19" s="60" t="s">
        <v>257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16"/>
      <c r="BE19" s="54" t="s">
        <v>86</v>
      </c>
      <c r="BF19" s="55"/>
      <c r="BG19" s="55"/>
      <c r="BH19" s="55"/>
      <c r="BI19" s="55"/>
      <c r="BJ19" s="55"/>
      <c r="BK19" s="55"/>
      <c r="BL19" s="55"/>
    </row>
    <row r="20" spans="1:79" ht="23.25" customHeight="1" x14ac:dyDescent="0.2">
      <c r="A20"/>
      <c r="B20" s="58" t="s">
        <v>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58" t="s">
        <v>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19"/>
      <c r="AA20" s="61" t="s">
        <v>13</v>
      </c>
      <c r="AB20" s="61"/>
      <c r="AC20" s="61"/>
      <c r="AD20" s="61"/>
      <c r="AE20" s="61"/>
      <c r="AF20" s="61"/>
      <c r="AG20" s="61"/>
      <c r="AH20" s="61"/>
      <c r="AI20" s="61"/>
      <c r="AJ20" s="19"/>
      <c r="AK20" s="62" t="s">
        <v>14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19"/>
      <c r="BE20" s="58" t="s">
        <v>15</v>
      </c>
      <c r="BF20" s="58"/>
      <c r="BG20" s="58"/>
      <c r="BH20" s="58"/>
      <c r="BI20" s="58"/>
      <c r="BJ20" s="58"/>
      <c r="BK20" s="58"/>
      <c r="BL20" s="58"/>
    </row>
    <row r="23" spans="1:79" ht="15.75" customHeight="1" x14ac:dyDescent="0.2">
      <c r="A23" s="63" t="s">
        <v>67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79" ht="15" customHeight="1" x14ac:dyDescent="0.2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28"/>
      <c r="BJ24" s="28"/>
      <c r="BK24" s="28"/>
      <c r="BL24" s="28"/>
      <c r="BM24" s="28"/>
      <c r="BN24" s="28"/>
    </row>
    <row r="25" spans="1:79" ht="28.5" customHeight="1" x14ac:dyDescent="0.2">
      <c r="A25" s="65" t="s">
        <v>0</v>
      </c>
      <c r="B25" s="65"/>
      <c r="C25" s="65" t="s">
        <v>1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 t="s">
        <v>21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 t="s">
        <v>25</v>
      </c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</row>
    <row r="26" spans="1:79" ht="31.5" customHeight="1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 t="s">
        <v>22</v>
      </c>
      <c r="Z26" s="65"/>
      <c r="AA26" s="65"/>
      <c r="AB26" s="65"/>
      <c r="AC26" s="65"/>
      <c r="AD26" s="65"/>
      <c r="AE26" s="65" t="s">
        <v>23</v>
      </c>
      <c r="AF26" s="65"/>
      <c r="AG26" s="65"/>
      <c r="AH26" s="65"/>
      <c r="AI26" s="65"/>
      <c r="AJ26" s="65"/>
      <c r="AK26" s="65" t="s">
        <v>24</v>
      </c>
      <c r="AL26" s="65"/>
      <c r="AM26" s="65"/>
      <c r="AN26" s="65"/>
      <c r="AO26" s="65"/>
      <c r="AP26" s="65"/>
      <c r="AQ26" s="65" t="s">
        <v>22</v>
      </c>
      <c r="AR26" s="65"/>
      <c r="AS26" s="65"/>
      <c r="AT26" s="65"/>
      <c r="AU26" s="65"/>
      <c r="AV26" s="65"/>
      <c r="AW26" s="65" t="s">
        <v>23</v>
      </c>
      <c r="AX26" s="67"/>
      <c r="AY26" s="67"/>
      <c r="AZ26" s="67"/>
      <c r="BA26" s="67"/>
      <c r="BB26" s="67"/>
      <c r="BC26" s="68" t="s">
        <v>24</v>
      </c>
      <c r="BD26" s="69"/>
      <c r="BE26" s="69"/>
      <c r="BF26" s="69"/>
      <c r="BG26" s="69"/>
      <c r="BH26" s="69"/>
    </row>
    <row r="27" spans="1:79" ht="17.25" customHeight="1" x14ac:dyDescent="0.25">
      <c r="A27" s="65">
        <v>1</v>
      </c>
      <c r="B27" s="65"/>
      <c r="C27" s="65">
        <v>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>
        <v>3</v>
      </c>
      <c r="Z27" s="65"/>
      <c r="AA27" s="65"/>
      <c r="AB27" s="65"/>
      <c r="AC27" s="65"/>
      <c r="AD27" s="65"/>
      <c r="AE27" s="65">
        <v>4</v>
      </c>
      <c r="AF27" s="65"/>
      <c r="AG27" s="65"/>
      <c r="AH27" s="65"/>
      <c r="AI27" s="65"/>
      <c r="AJ27" s="65"/>
      <c r="AK27" s="65">
        <v>5</v>
      </c>
      <c r="AL27" s="65"/>
      <c r="AM27" s="65"/>
      <c r="AN27" s="65"/>
      <c r="AO27" s="65"/>
      <c r="AP27" s="65"/>
      <c r="AQ27" s="65">
        <v>6</v>
      </c>
      <c r="AR27" s="65"/>
      <c r="AS27" s="65"/>
      <c r="AT27" s="65"/>
      <c r="AU27" s="65"/>
      <c r="AV27" s="65"/>
      <c r="AW27" s="65">
        <v>7</v>
      </c>
      <c r="AX27" s="66"/>
      <c r="AY27" s="66"/>
      <c r="AZ27" s="66"/>
      <c r="BA27" s="66"/>
      <c r="BB27" s="66"/>
      <c r="BC27" s="70">
        <v>8</v>
      </c>
      <c r="BD27" s="70"/>
      <c r="BE27" s="70"/>
      <c r="BF27" s="70"/>
      <c r="BG27" s="70"/>
      <c r="BH27" s="70"/>
      <c r="BI27" s="45"/>
    </row>
    <row r="28" spans="1:79" ht="17.25" customHeight="1" x14ac:dyDescent="0.2">
      <c r="A28" s="71" t="s">
        <v>26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3"/>
      <c r="BI28" s="45"/>
    </row>
    <row r="29" spans="1:79" ht="18" hidden="1" customHeight="1" x14ac:dyDescent="0.2">
      <c r="A29" s="74" t="s">
        <v>4</v>
      </c>
      <c r="B29" s="74"/>
      <c r="C29" s="75" t="s">
        <v>5</v>
      </c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7" t="s">
        <v>33</v>
      </c>
      <c r="Z29" s="77"/>
      <c r="AA29" s="77"/>
      <c r="AB29" s="77"/>
      <c r="AC29" s="77"/>
      <c r="AD29" s="77"/>
      <c r="AE29" s="78" t="s">
        <v>34</v>
      </c>
      <c r="AF29" s="79"/>
      <c r="AG29" s="79"/>
      <c r="AH29" s="79"/>
      <c r="AI29" s="79"/>
      <c r="AJ29" s="79"/>
      <c r="AK29" s="80" t="s">
        <v>69</v>
      </c>
      <c r="AL29" s="80"/>
      <c r="AM29" s="80"/>
      <c r="AN29" s="80"/>
      <c r="AO29" s="80"/>
      <c r="AP29" s="80"/>
      <c r="AQ29" s="78" t="s">
        <v>35</v>
      </c>
      <c r="AR29" s="69"/>
      <c r="AS29" s="69"/>
      <c r="AT29" s="69"/>
      <c r="AU29" s="69"/>
      <c r="AV29" s="69"/>
      <c r="AW29" s="78" t="s">
        <v>36</v>
      </c>
      <c r="AX29" s="66"/>
      <c r="AY29" s="66"/>
      <c r="AZ29" s="66"/>
      <c r="BA29" s="66"/>
      <c r="BB29" s="66"/>
      <c r="BC29" s="80" t="s">
        <v>70</v>
      </c>
      <c r="BD29" s="80"/>
      <c r="BE29" s="80"/>
      <c r="BF29" s="80"/>
      <c r="BG29" s="80"/>
      <c r="BH29" s="80"/>
      <c r="BI29" s="45" t="s">
        <v>68</v>
      </c>
      <c r="CA29" s="1" t="s">
        <v>37</v>
      </c>
    </row>
    <row r="30" spans="1:79" ht="12.75" customHeight="1" x14ac:dyDescent="0.2">
      <c r="A30" s="83"/>
      <c r="B30" s="83"/>
      <c r="C30" s="84" t="s">
        <v>242</v>
      </c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1">
        <v>3498</v>
      </c>
      <c r="Z30" s="81"/>
      <c r="AA30" s="81"/>
      <c r="AB30" s="81"/>
      <c r="AC30" s="81"/>
      <c r="AD30" s="81"/>
      <c r="AE30" s="81">
        <v>4070.02</v>
      </c>
      <c r="AF30" s="81"/>
      <c r="AG30" s="81"/>
      <c r="AH30" s="81"/>
      <c r="AI30" s="81"/>
      <c r="AJ30" s="81"/>
      <c r="AK30" s="82">
        <f>IF(BI30 = -1, (IF(AE30=0,0,Y30/AE30)),(IF(Y30=0,0,AE30/Y30)))</f>
        <v>1.1635277301315037</v>
      </c>
      <c r="AL30" s="82"/>
      <c r="AM30" s="82"/>
      <c r="AN30" s="82"/>
      <c r="AO30" s="82"/>
      <c r="AP30" s="82"/>
      <c r="AQ30" s="81">
        <v>5337.01</v>
      </c>
      <c r="AR30" s="81"/>
      <c r="AS30" s="81"/>
      <c r="AT30" s="81"/>
      <c r="AU30" s="81"/>
      <c r="AV30" s="81"/>
      <c r="AW30" s="81">
        <v>5323.8</v>
      </c>
      <c r="AX30" s="81"/>
      <c r="AY30" s="81"/>
      <c r="AZ30" s="81"/>
      <c r="BA30" s="81"/>
      <c r="BB30" s="81"/>
      <c r="BC30" s="82">
        <f>IF(BI30 = -1,(IF(AW30=0,0,AQ30/AW30)),(IF(AQ30=0,0,AW30/AQ30)))</f>
        <v>0.99752483131940917</v>
      </c>
      <c r="BD30" s="82"/>
      <c r="BE30" s="82"/>
      <c r="BF30" s="82"/>
      <c r="BG30" s="82"/>
      <c r="BH30" s="82"/>
      <c r="BI30" s="47">
        <v>0</v>
      </c>
      <c r="CA30" s="1" t="s">
        <v>38</v>
      </c>
    </row>
    <row r="31" spans="1:79" ht="15" customHeight="1" x14ac:dyDescent="0.2">
      <c r="A31" s="83"/>
      <c r="B31" s="83"/>
      <c r="C31" s="84" t="s">
        <v>254</v>
      </c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1">
        <v>1112</v>
      </c>
      <c r="Z31" s="81"/>
      <c r="AA31" s="81"/>
      <c r="AB31" s="81"/>
      <c r="AC31" s="81"/>
      <c r="AD31" s="81"/>
      <c r="AE31" s="81">
        <v>1483</v>
      </c>
      <c r="AF31" s="81"/>
      <c r="AG31" s="81"/>
      <c r="AH31" s="81"/>
      <c r="AI31" s="81"/>
      <c r="AJ31" s="81"/>
      <c r="AK31" s="82">
        <f>IF(BI31 = -1, (IF(AE31=0,0,Y31/AE31)),(IF(Y31=0,0,AE31/Y31)))</f>
        <v>1.3336330935251799</v>
      </c>
      <c r="AL31" s="82"/>
      <c r="AM31" s="82"/>
      <c r="AN31" s="82"/>
      <c r="AO31" s="82"/>
      <c r="AP31" s="82"/>
      <c r="AQ31" s="81">
        <v>1112</v>
      </c>
      <c r="AR31" s="81"/>
      <c r="AS31" s="81"/>
      <c r="AT31" s="81"/>
      <c r="AU31" s="81"/>
      <c r="AV31" s="81"/>
      <c r="AW31" s="81">
        <v>2225</v>
      </c>
      <c r="AX31" s="81"/>
      <c r="AY31" s="81"/>
      <c r="AZ31" s="81"/>
      <c r="BA31" s="81"/>
      <c r="BB31" s="81"/>
      <c r="BC31" s="82">
        <f>IF(BI31 = -1,(IF(AW31=0,0,AQ31/AW31)),(IF(AQ31=0,0,AW31/AQ31)))</f>
        <v>2.0008992805755397</v>
      </c>
      <c r="BD31" s="82"/>
      <c r="BE31" s="82"/>
      <c r="BF31" s="82"/>
      <c r="BG31" s="82"/>
      <c r="BH31" s="82"/>
      <c r="BI31" s="47">
        <v>0</v>
      </c>
    </row>
    <row r="32" spans="1:79" ht="15" customHeight="1" x14ac:dyDescent="0.2">
      <c r="A32" s="83"/>
      <c r="B32" s="83"/>
      <c r="C32" s="84" t="s">
        <v>255</v>
      </c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1">
        <v>5.5</v>
      </c>
      <c r="Z32" s="81"/>
      <c r="AA32" s="81"/>
      <c r="AB32" s="81"/>
      <c r="AC32" s="81"/>
      <c r="AD32" s="81"/>
      <c r="AE32" s="81">
        <v>7.5</v>
      </c>
      <c r="AF32" s="81"/>
      <c r="AG32" s="81"/>
      <c r="AH32" s="81"/>
      <c r="AI32" s="81"/>
      <c r="AJ32" s="81"/>
      <c r="AK32" s="82">
        <f>IF(BI32 = -1, (IF(AE32=0,0,Y32/AE32)),(IF(Y32=0,0,AE32/Y32)))</f>
        <v>1.3636363636363635</v>
      </c>
      <c r="AL32" s="82"/>
      <c r="AM32" s="82"/>
      <c r="AN32" s="82"/>
      <c r="AO32" s="82"/>
      <c r="AP32" s="82"/>
      <c r="AQ32" s="81">
        <v>5</v>
      </c>
      <c r="AR32" s="81"/>
      <c r="AS32" s="81"/>
      <c r="AT32" s="81"/>
      <c r="AU32" s="81"/>
      <c r="AV32" s="81"/>
      <c r="AW32" s="81">
        <v>11</v>
      </c>
      <c r="AX32" s="81"/>
      <c r="AY32" s="81"/>
      <c r="AZ32" s="81"/>
      <c r="BA32" s="81"/>
      <c r="BB32" s="81"/>
      <c r="BC32" s="82">
        <f>IF(BI32 = -1,(IF(AW32=0,0,AQ32/AW32)),(IF(AQ32=0,0,AW32/AQ32)))</f>
        <v>2.2000000000000002</v>
      </c>
      <c r="BD32" s="82"/>
      <c r="BE32" s="82"/>
      <c r="BF32" s="82"/>
      <c r="BG32" s="82"/>
      <c r="BH32" s="82"/>
      <c r="BI32" s="47">
        <v>0</v>
      </c>
    </row>
    <row r="33" spans="1:100" ht="17.25" customHeight="1" x14ac:dyDescent="0.2">
      <c r="A33" s="71" t="s">
        <v>27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3"/>
      <c r="BI33" s="45"/>
    </row>
    <row r="34" spans="1:100" ht="18" hidden="1" customHeight="1" x14ac:dyDescent="0.2">
      <c r="A34" s="74" t="s">
        <v>4</v>
      </c>
      <c r="B34" s="74"/>
      <c r="C34" s="75" t="s">
        <v>5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8" t="s">
        <v>33</v>
      </c>
      <c r="Z34" s="79"/>
      <c r="AA34" s="79"/>
      <c r="AB34" s="79"/>
      <c r="AC34" s="79"/>
      <c r="AD34" s="79"/>
      <c r="AE34" s="78" t="s">
        <v>34</v>
      </c>
      <c r="AF34" s="79"/>
      <c r="AG34" s="79"/>
      <c r="AH34" s="79"/>
      <c r="AI34" s="79"/>
      <c r="AJ34" s="79"/>
      <c r="AK34" s="80" t="s">
        <v>69</v>
      </c>
      <c r="AL34" s="80"/>
      <c r="AM34" s="80"/>
      <c r="AN34" s="80"/>
      <c r="AO34" s="80"/>
      <c r="AP34" s="80"/>
      <c r="AQ34" s="78" t="s">
        <v>35</v>
      </c>
      <c r="AR34" s="69"/>
      <c r="AS34" s="69"/>
      <c r="AT34" s="69"/>
      <c r="AU34" s="69"/>
      <c r="AV34" s="69"/>
      <c r="AW34" s="78" t="s">
        <v>36</v>
      </c>
      <c r="AX34" s="66"/>
      <c r="AY34" s="66"/>
      <c r="AZ34" s="66"/>
      <c r="BA34" s="66"/>
      <c r="BB34" s="66"/>
      <c r="BC34" s="109" t="s">
        <v>70</v>
      </c>
      <c r="BD34" s="109"/>
      <c r="BE34" s="109"/>
      <c r="BF34" s="109"/>
      <c r="BG34" s="109"/>
      <c r="BH34" s="109"/>
      <c r="BI34" s="45" t="s">
        <v>68</v>
      </c>
      <c r="CA34" s="1" t="s">
        <v>39</v>
      </c>
    </row>
    <row r="35" spans="1:100" s="42" customFormat="1" ht="12.75" customHeight="1" x14ac:dyDescent="0.2">
      <c r="A35" s="83"/>
      <c r="B35" s="83"/>
      <c r="C35" s="84" t="s">
        <v>256</v>
      </c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1">
        <v>100</v>
      </c>
      <c r="Z35" s="81"/>
      <c r="AA35" s="81"/>
      <c r="AB35" s="81"/>
      <c r="AC35" s="81"/>
      <c r="AD35" s="81"/>
      <c r="AE35" s="81">
        <v>100</v>
      </c>
      <c r="AF35" s="81"/>
      <c r="AG35" s="81"/>
      <c r="AH35" s="81"/>
      <c r="AI35" s="81"/>
      <c r="AJ35" s="81"/>
      <c r="AK35" s="82">
        <f>IF(BI35 = -1, (IF(AE35=0,0,Y35/AE35)),(IF(Y35=0,0,AE35/Y35)))</f>
        <v>1</v>
      </c>
      <c r="AL35" s="82"/>
      <c r="AM35" s="82"/>
      <c r="AN35" s="82"/>
      <c r="AO35" s="82"/>
      <c r="AP35" s="82"/>
      <c r="AQ35" s="81">
        <v>100</v>
      </c>
      <c r="AR35" s="81"/>
      <c r="AS35" s="81"/>
      <c r="AT35" s="81"/>
      <c r="AU35" s="81"/>
      <c r="AV35" s="81"/>
      <c r="AW35" s="81">
        <v>100</v>
      </c>
      <c r="AX35" s="81"/>
      <c r="AY35" s="81"/>
      <c r="AZ35" s="81"/>
      <c r="BA35" s="81"/>
      <c r="BB35" s="81"/>
      <c r="BC35" s="82">
        <f>IF(BI35 = -1,(IF(AW35=0,0,AQ35/AW35)),(IF(AQ35=0,0,AW35/AQ35)))</f>
        <v>1</v>
      </c>
      <c r="BD35" s="82"/>
      <c r="BE35" s="82"/>
      <c r="BF35" s="82"/>
      <c r="BG35" s="82"/>
      <c r="BH35" s="82"/>
      <c r="BI35" s="48">
        <v>0</v>
      </c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 t="s">
        <v>40</v>
      </c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87" t="s">
        <v>41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">
      <c r="A39" s="89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</row>
    <row r="40" spans="1:100" ht="9" hidden="1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hidden="1" customHeight="1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3"/>
      <c r="Y41" s="94" t="s">
        <v>44</v>
      </c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6"/>
      <c r="AL41" s="97" t="s">
        <v>45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9"/>
    </row>
    <row r="42" spans="1:100" ht="15.75" hidden="1" customHeight="1" x14ac:dyDescent="0.2">
      <c r="A42" s="100" t="s">
        <v>46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2"/>
      <c r="Y42" s="103" t="s">
        <v>49</v>
      </c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5"/>
      <c r="AL42" s="106" t="s">
        <v>94</v>
      </c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8"/>
    </row>
    <row r="43" spans="1:100" ht="15.75" hidden="1" customHeight="1" x14ac:dyDescent="0.2">
      <c r="A43" s="100" t="s">
        <v>47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2"/>
      <c r="Y43" s="103" t="s">
        <v>50</v>
      </c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5"/>
      <c r="AL43" s="106" t="s">
        <v>94</v>
      </c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8"/>
    </row>
    <row r="44" spans="1:100" ht="15.75" hidden="1" customHeight="1" x14ac:dyDescent="0.2">
      <c r="A44" s="100" t="s">
        <v>48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3" t="s">
        <v>51</v>
      </c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5"/>
      <c r="AL44" s="106" t="s">
        <v>94</v>
      </c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8"/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10" t="s">
        <v>261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10" t="s">
        <v>250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</row>
    <row r="57" spans="1:60" s="38" customFormat="1" ht="15.75" x14ac:dyDescent="0.25"/>
    <row r="58" spans="1:60" s="38" customFormat="1" ht="24.75" customHeight="1" x14ac:dyDescent="0.25">
      <c r="B58" s="112" t="s">
        <v>30</v>
      </c>
      <c r="C58" s="112"/>
      <c r="D58" s="112"/>
      <c r="E58" s="112"/>
      <c r="F58" s="112"/>
      <c r="G58" s="112"/>
      <c r="H58" s="112"/>
      <c r="I58" s="112"/>
      <c r="J58" s="112"/>
      <c r="K58" s="112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10" t="s">
        <v>262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14" t="s">
        <v>263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16" t="s">
        <v>264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</row>
    <row r="69" spans="1:78" s="38" customFormat="1" ht="19.5" customHeight="1" x14ac:dyDescent="0.25">
      <c r="C69" s="118" t="s">
        <v>43</v>
      </c>
      <c r="D69" s="119"/>
      <c r="E69" s="120" t="s">
        <v>100</v>
      </c>
      <c r="F69" s="121"/>
      <c r="G69" s="121"/>
      <c r="H69" s="121"/>
      <c r="I69" s="121"/>
      <c r="J69" s="121"/>
      <c r="K69" s="121"/>
      <c r="L69" s="121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122" t="s">
        <v>42</v>
      </c>
      <c r="D73" s="122"/>
      <c r="E73" s="123" t="s">
        <v>265</v>
      </c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31.5" customHeight="1" x14ac:dyDescent="0.2">
      <c r="A76" s="125" t="s">
        <v>258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26" t="s">
        <v>53</v>
      </c>
      <c r="BF83" s="126"/>
      <c r="BG83" s="126"/>
      <c r="BH83" s="126"/>
      <c r="BI83" s="126"/>
      <c r="BJ83" s="126"/>
      <c r="BK83" s="126"/>
      <c r="BL83" s="126"/>
    </row>
    <row r="84" spans="1:64" ht="15.75" x14ac:dyDescent="0.2">
      <c r="A84" s="53" t="s">
        <v>54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</row>
    <row r="85" spans="1:64" ht="15.75" customHeight="1" x14ac:dyDescent="0.2">
      <c r="A85" s="53" t="s">
        <v>88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54" t="s">
        <v>81</v>
      </c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1"/>
      <c r="N87" s="56" t="s">
        <v>82</v>
      </c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12"/>
      <c r="AU87" s="54" t="s">
        <v>85</v>
      </c>
      <c r="AV87" s="55"/>
      <c r="AW87" s="55"/>
      <c r="AX87" s="55"/>
      <c r="AY87" s="55"/>
      <c r="AZ87" s="55"/>
      <c r="BA87" s="55"/>
      <c r="BB87" s="5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58" t="s">
        <v>8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13"/>
      <c r="N88" s="59" t="s">
        <v>9</v>
      </c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13"/>
      <c r="AU88" s="58" t="s">
        <v>10</v>
      </c>
      <c r="AV88" s="58"/>
      <c r="AW88" s="58"/>
      <c r="AX88" s="58"/>
      <c r="AY88" s="58"/>
      <c r="AZ88" s="58"/>
      <c r="BA88" s="58"/>
      <c r="BB88" s="58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54" t="s">
        <v>91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1"/>
      <c r="N90" s="56" t="s">
        <v>90</v>
      </c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12"/>
      <c r="AU90" s="54" t="s">
        <v>85</v>
      </c>
      <c r="AV90" s="55"/>
      <c r="AW90" s="55"/>
      <c r="AX90" s="55"/>
      <c r="AY90" s="55"/>
      <c r="AZ90" s="55"/>
      <c r="BA90" s="55"/>
      <c r="BB90" s="5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58" t="s">
        <v>8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13"/>
      <c r="N91" s="59" t="s">
        <v>11</v>
      </c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13"/>
      <c r="AU91" s="58" t="s">
        <v>10</v>
      </c>
      <c r="AV91" s="58"/>
      <c r="AW91" s="58"/>
      <c r="AX91" s="58"/>
      <c r="AY91" s="58"/>
      <c r="AZ91" s="58"/>
      <c r="BA91" s="58"/>
      <c r="BB91" s="58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8.5" customHeight="1" x14ac:dyDescent="0.2">
      <c r="A93" s="10" t="s">
        <v>7</v>
      </c>
      <c r="B93" s="54" t="s">
        <v>259</v>
      </c>
      <c r="C93" s="55"/>
      <c r="D93" s="55"/>
      <c r="E93" s="55"/>
      <c r="F93" s="55"/>
      <c r="G93" s="55"/>
      <c r="H93" s="55"/>
      <c r="I93" s="55"/>
      <c r="J93" s="55"/>
      <c r="K93" s="55"/>
      <c r="L93" s="55"/>
      <c r="M93"/>
      <c r="N93" s="54" t="s">
        <v>260</v>
      </c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16"/>
      <c r="AA93" s="54" t="s">
        <v>220</v>
      </c>
      <c r="AB93" s="55"/>
      <c r="AC93" s="55"/>
      <c r="AD93" s="55"/>
      <c r="AE93" s="55"/>
      <c r="AF93" s="55"/>
      <c r="AG93" s="55"/>
      <c r="AH93" s="55"/>
      <c r="AI93" s="55"/>
      <c r="AJ93" s="16"/>
      <c r="AK93" s="60" t="s">
        <v>257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16"/>
      <c r="BE93" s="54" t="s">
        <v>86</v>
      </c>
      <c r="BF93" s="55"/>
      <c r="BG93" s="55"/>
      <c r="BH93" s="55"/>
      <c r="BI93" s="55"/>
      <c r="BJ93" s="55"/>
      <c r="BK93" s="55"/>
      <c r="BL93" s="55"/>
    </row>
    <row r="94" spans="1:64" ht="23.25" customHeight="1" x14ac:dyDescent="0.2">
      <c r="A94"/>
      <c r="B94" s="58" t="s">
        <v>8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/>
      <c r="N94" s="58" t="s">
        <v>12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19"/>
      <c r="AA94" s="61" t="s">
        <v>13</v>
      </c>
      <c r="AB94" s="61"/>
      <c r="AC94" s="61"/>
      <c r="AD94" s="61"/>
      <c r="AE94" s="61"/>
      <c r="AF94" s="61"/>
      <c r="AG94" s="61"/>
      <c r="AH94" s="61"/>
      <c r="AI94" s="61"/>
      <c r="AJ94" s="19"/>
      <c r="AK94" s="62" t="s">
        <v>14</v>
      </c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19"/>
      <c r="BE94" s="58" t="s">
        <v>15</v>
      </c>
      <c r="BF94" s="58"/>
      <c r="BG94" s="58"/>
      <c r="BH94" s="58"/>
      <c r="BI94" s="58"/>
      <c r="BJ94" s="58"/>
      <c r="BK94" s="58"/>
      <c r="BL94" s="58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27" t="s">
        <v>56</v>
      </c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65" t="s">
        <v>0</v>
      </c>
      <c r="B97" s="65"/>
      <c r="C97" s="65" t="s">
        <v>57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 t="s">
        <v>58</v>
      </c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</row>
    <row r="98" spans="1:79" ht="31.5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 t="s">
        <v>59</v>
      </c>
      <c r="Z98" s="65"/>
      <c r="AA98" s="65"/>
      <c r="AB98" s="65"/>
      <c r="AC98" s="65"/>
      <c r="AD98" s="65"/>
      <c r="AE98" s="65" t="s">
        <v>60</v>
      </c>
      <c r="AF98" s="65"/>
      <c r="AG98" s="65"/>
      <c r="AH98" s="65"/>
      <c r="AI98" s="65"/>
      <c r="AJ98" s="65"/>
      <c r="AK98" s="65" t="s">
        <v>61</v>
      </c>
      <c r="AL98" s="65"/>
      <c r="AM98" s="65"/>
      <c r="AN98" s="65"/>
      <c r="AO98" s="65"/>
      <c r="AP98" s="65"/>
    </row>
    <row r="99" spans="1:79" ht="17.25" customHeight="1" x14ac:dyDescent="0.2">
      <c r="A99" s="65">
        <v>1</v>
      </c>
      <c r="B99" s="65"/>
      <c r="C99" s="65">
        <v>2</v>
      </c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>
        <v>3</v>
      </c>
      <c r="Z99" s="65"/>
      <c r="AA99" s="65"/>
      <c r="AB99" s="65"/>
      <c r="AC99" s="65"/>
      <c r="AD99" s="65"/>
      <c r="AE99" s="65">
        <v>4</v>
      </c>
      <c r="AF99" s="65"/>
      <c r="AG99" s="65"/>
      <c r="AH99" s="65"/>
      <c r="AI99" s="65"/>
      <c r="AJ99" s="65"/>
      <c r="AK99" s="65">
        <v>5</v>
      </c>
      <c r="AL99" s="65"/>
      <c r="AM99" s="65"/>
      <c r="AN99" s="65"/>
      <c r="AO99" s="65"/>
      <c r="AP99" s="65"/>
    </row>
    <row r="100" spans="1:79" s="22" customFormat="1" ht="17.25" hidden="1" customHeight="1" x14ac:dyDescent="0.2">
      <c r="A100" s="65" t="s">
        <v>4</v>
      </c>
      <c r="B100" s="65"/>
      <c r="C100" s="65" t="s">
        <v>5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 t="s">
        <v>33</v>
      </c>
      <c r="Z100" s="65"/>
      <c r="AA100" s="65"/>
      <c r="AB100" s="65"/>
      <c r="AC100" s="65"/>
      <c r="AD100" s="65"/>
      <c r="AE100" s="65" t="s">
        <v>34</v>
      </c>
      <c r="AF100" s="65"/>
      <c r="AG100" s="65"/>
      <c r="AH100" s="65"/>
      <c r="AI100" s="65"/>
      <c r="AJ100" s="65"/>
      <c r="AK100" s="65" t="s">
        <v>62</v>
      </c>
      <c r="AL100" s="65"/>
      <c r="AM100" s="65"/>
      <c r="AN100" s="65"/>
      <c r="AO100" s="65"/>
      <c r="AP100" s="6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50" customFormat="1" ht="31.5" customHeight="1" x14ac:dyDescent="0.15">
      <c r="A101" s="134">
        <v>1</v>
      </c>
      <c r="B101" s="134"/>
      <c r="C101" s="135" t="s">
        <v>257</v>
      </c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7"/>
      <c r="Y101" s="134">
        <v>298.27999999999997</v>
      </c>
      <c r="Z101" s="134"/>
      <c r="AA101" s="134"/>
      <c r="AB101" s="134"/>
      <c r="AC101" s="134"/>
      <c r="AD101" s="134"/>
      <c r="AE101" s="134">
        <v>0</v>
      </c>
      <c r="AF101" s="134"/>
      <c r="AG101" s="134"/>
      <c r="AH101" s="134"/>
      <c r="AI101" s="134"/>
      <c r="AJ101" s="134"/>
      <c r="AK101" s="134">
        <v>0</v>
      </c>
      <c r="AL101" s="134"/>
      <c r="AM101" s="134"/>
      <c r="AN101" s="134"/>
      <c r="AO101" s="134"/>
      <c r="AP101" s="134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CA101" s="50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27" t="s">
        <v>64</v>
      </c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5" customHeight="1" x14ac:dyDescent="0.2">
      <c r="A104" s="128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9" t="s">
        <v>83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30"/>
      <c r="X107" s="130"/>
      <c r="Y107" s="130"/>
      <c r="Z107" s="130"/>
      <c r="AA107" s="130"/>
      <c r="AB107" s="130"/>
      <c r="AC107" s="130"/>
      <c r="AD107" s="130"/>
      <c r="AE107" s="130"/>
      <c r="AF107" s="130"/>
      <c r="AG107" s="130"/>
      <c r="AH107" s="130"/>
      <c r="AI107" s="130"/>
      <c r="AJ107" s="130"/>
      <c r="AK107" s="130"/>
      <c r="AL107" s="130"/>
      <c r="AM107" s="130"/>
      <c r="AN107" s="2"/>
      <c r="AO107" s="2"/>
      <c r="AP107" s="131" t="s">
        <v>84</v>
      </c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</row>
    <row r="108" spans="1:79" x14ac:dyDescent="0.2">
      <c r="W108" s="133" t="s">
        <v>3</v>
      </c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3"/>
      <c r="AO108" s="3"/>
      <c r="AP108" s="133" t="s">
        <v>18</v>
      </c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</row>
  </sheetData>
  <mergeCells count="177">
    <mergeCell ref="A31:B31"/>
    <mergeCell ref="C31:X31"/>
    <mergeCell ref="Y31:AD31"/>
    <mergeCell ref="AE31:AJ31"/>
    <mergeCell ref="AK31:AP31"/>
    <mergeCell ref="AQ31:AV31"/>
    <mergeCell ref="A104:BL104"/>
    <mergeCell ref="A107:V107"/>
    <mergeCell ref="W107:AM107"/>
    <mergeCell ref="AP107:BH107"/>
    <mergeCell ref="W108:AM108"/>
    <mergeCell ref="AP108:BH108"/>
    <mergeCell ref="A101:B101"/>
    <mergeCell ref="C101:X101"/>
    <mergeCell ref="Y101:AD101"/>
    <mergeCell ref="AE101:AJ101"/>
    <mergeCell ref="AK101:AP101"/>
    <mergeCell ref="B103:AE103"/>
    <mergeCell ref="A99:B99"/>
    <mergeCell ref="C99:X99"/>
    <mergeCell ref="Y99:AD99"/>
    <mergeCell ref="AE99:AJ99"/>
    <mergeCell ref="AK99:AP99"/>
    <mergeCell ref="A100:B100"/>
    <mergeCell ref="C100:X100"/>
    <mergeCell ref="Y100:AD100"/>
    <mergeCell ref="AE100:AJ100"/>
    <mergeCell ref="AK100:AP100"/>
    <mergeCell ref="B96:AE96"/>
    <mergeCell ref="A97:B98"/>
    <mergeCell ref="C97:X98"/>
    <mergeCell ref="Y97:AP97"/>
    <mergeCell ref="Y98:AD98"/>
    <mergeCell ref="AE98:AJ98"/>
    <mergeCell ref="AK98:AP98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B90:L90"/>
    <mergeCell ref="N90:AS90"/>
    <mergeCell ref="AU90:BB90"/>
    <mergeCell ref="B91:L91"/>
    <mergeCell ref="N91:AS91"/>
    <mergeCell ref="AU91:BB91"/>
    <mergeCell ref="A84:BL84"/>
    <mergeCell ref="A85:BL85"/>
    <mergeCell ref="B87:L87"/>
    <mergeCell ref="N87:AS87"/>
    <mergeCell ref="AU87:BB87"/>
    <mergeCell ref="B88:L88"/>
    <mergeCell ref="N88:AS88"/>
    <mergeCell ref="AU88:BB88"/>
    <mergeCell ref="C69:D69"/>
    <mergeCell ref="E69:L69"/>
    <mergeCell ref="C73:D73"/>
    <mergeCell ref="E73:BH73"/>
    <mergeCell ref="A76:BL76"/>
    <mergeCell ref="BE83:BL83"/>
    <mergeCell ref="A50:BH50"/>
    <mergeCell ref="A56:BH56"/>
    <mergeCell ref="B58:AW58"/>
    <mergeCell ref="A62:BH62"/>
    <mergeCell ref="A66:BH66"/>
    <mergeCell ref="A68:BH68"/>
    <mergeCell ref="A43:X43"/>
    <mergeCell ref="Y43:AK43"/>
    <mergeCell ref="AL43:BH43"/>
    <mergeCell ref="A44:X44"/>
    <mergeCell ref="Y44:AK44"/>
    <mergeCell ref="AL44:BH44"/>
    <mergeCell ref="A37:AD37"/>
    <mergeCell ref="A39:BL39"/>
    <mergeCell ref="A41:X41"/>
    <mergeCell ref="Y41:AK41"/>
    <mergeCell ref="AL41:BH41"/>
    <mergeCell ref="A42:X42"/>
    <mergeCell ref="Y42:AK42"/>
    <mergeCell ref="AL42:BH42"/>
    <mergeCell ref="BC34:BH34"/>
    <mergeCell ref="A35:B35"/>
    <mergeCell ref="C35:X35"/>
    <mergeCell ref="Y35:AD35"/>
    <mergeCell ref="AE35:AJ35"/>
    <mergeCell ref="AK35:AP35"/>
    <mergeCell ref="AQ35:AV35"/>
    <mergeCell ref="AW35:BB35"/>
    <mergeCell ref="BC35:BH35"/>
    <mergeCell ref="A33:BH33"/>
    <mergeCell ref="A34:B34"/>
    <mergeCell ref="C34:X34"/>
    <mergeCell ref="Y34:AD34"/>
    <mergeCell ref="AE34:AJ34"/>
    <mergeCell ref="AK34:AP34"/>
    <mergeCell ref="AQ34:AV34"/>
    <mergeCell ref="AW34:BB34"/>
    <mergeCell ref="A30:B30"/>
    <mergeCell ref="C30:X30"/>
    <mergeCell ref="Y30:AD30"/>
    <mergeCell ref="AE30:AJ30"/>
    <mergeCell ref="AK30:AP30"/>
    <mergeCell ref="AQ30:AV30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30:BB30"/>
    <mergeCell ref="BC30:BH30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8:BH28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AW26:BB26"/>
    <mergeCell ref="BC26:BH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  <mergeCell ref="B16:L16"/>
    <mergeCell ref="N16:AS16"/>
    <mergeCell ref="AU16:BB16"/>
  </mergeCells>
  <conditionalFormatting sqref="A30:B32 A35:B35 A37:A75 B45:B46 B48:B49 B51:B55 B57:B61 B63:B75 A77:B77">
    <cfRule type="cellIs" dxfId="84" priority="2" stopIfTrue="1" operator="equal">
      <formula>0</formula>
    </cfRule>
  </conditionalFormatting>
  <conditionalFormatting sqref="C51:C55 C57:C61">
    <cfRule type="cellIs" dxfId="83" priority="4" stopIfTrue="1" operator="equal">
      <formula>$C35</formula>
    </cfRule>
  </conditionalFormatting>
  <conditionalFormatting sqref="C63:C75">
    <cfRule type="cellIs" dxfId="82" priority="3" stopIfTrue="1" operator="equal">
      <formula>$C54</formula>
    </cfRule>
  </conditionalFormatting>
  <conditionalFormatting sqref="C77">
    <cfRule type="cellIs" dxfId="81" priority="1" stopIfTrue="1" operator="equal">
      <formula>$C76</formula>
    </cfRule>
  </conditionalFormatting>
  <pageMargins left="0.70866141732283472" right="0.70866141732283472" top="1.1811023622047245" bottom="1.1811023622047245" header="0" footer="0"/>
  <pageSetup paperSize="9" scale="67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10241" r:id="rId4"/>
      </mc:Fallback>
    </mc:AlternateContent>
    <mc:AlternateContent xmlns:mc="http://schemas.openxmlformats.org/markup-compatibility/2006">
      <mc:Choice Requires="x14">
        <oleObject progId="Equation.3" shapeId="10242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10242" r:id="rId6"/>
      </mc:Fallback>
    </mc:AlternateContent>
    <mc:AlternateContent xmlns:mc="http://schemas.openxmlformats.org/markup-compatibility/2006">
      <mc:Choice Requires="x14">
        <oleObject progId="Equation.3" shapeId="10243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10243" r:id="rId8"/>
      </mc:Fallback>
    </mc:AlternateContent>
    <mc:AlternateContent xmlns:mc="http://schemas.openxmlformats.org/markup-compatibility/2006">
      <mc:Choice Requires="x14">
        <oleObject progId="Equation.3" shapeId="10244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10244" r:id="rId10"/>
      </mc:Fallback>
    </mc:AlternateContent>
    <mc:AlternateContent xmlns:mc="http://schemas.openxmlformats.org/markup-compatibility/2006">
      <mc:Choice Requires="x14">
        <oleObject progId="Equation.3" shapeId="10245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1024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28</vt:i4>
      </vt:variant>
      <vt:variant>
        <vt:lpstr>Именованные диапазоны</vt:lpstr>
      </vt:variant>
      <vt:variant>
        <vt:i4>28</vt:i4>
      </vt:variant>
    </vt:vector>
  </HeadingPairs>
  <TitlesOfParts>
    <vt:vector size="56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КПК0611142</vt:lpstr>
      <vt:lpstr>КПК0611151</vt:lpstr>
      <vt:lpstr>КПК0611152</vt:lpstr>
      <vt:lpstr>КПК0611160</vt:lpstr>
      <vt:lpstr>КПК0611183</vt:lpstr>
      <vt:lpstr>КПК0611184</vt:lpstr>
      <vt:lpstr>КПК0611200</vt:lpstr>
      <vt:lpstr>КПК0611279</vt:lpstr>
      <vt:lpstr>КПК0611291</vt:lpstr>
      <vt:lpstr>КПК0611292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КПК0613033</vt:lpstr>
      <vt:lpstr>КПК0613140</vt:lpstr>
      <vt:lpstr>КПК0615031</vt:lpstr>
      <vt:lpstr>КПК0617381</vt:lpstr>
      <vt:lpstr>КПК0617384</vt:lpstr>
      <vt:lpstr>КПК0617691</vt:lpstr>
      <vt:lpstr>КПК0610160!Область_печати</vt:lpstr>
      <vt:lpstr>КПК0611010!Область_печати</vt:lpstr>
      <vt:lpstr>КПК0611021!Область_печати</vt:lpstr>
      <vt:lpstr>КПК0611031!Область_печати</vt:lpstr>
      <vt:lpstr>КПК0611070!Область_печати</vt:lpstr>
      <vt:lpstr>КПК0611141!Область_печати</vt:lpstr>
      <vt:lpstr>КПК0611142!Область_печати</vt:lpstr>
      <vt:lpstr>КПК0611151!Область_печати</vt:lpstr>
      <vt:lpstr>КПК0611152!Область_печати</vt:lpstr>
      <vt:lpstr>КПК0611160!Область_печати</vt:lpstr>
      <vt:lpstr>КПК0611183!Область_печати</vt:lpstr>
      <vt:lpstr>КПК0611184!Область_печати</vt:lpstr>
      <vt:lpstr>КПК0611200!Область_печати</vt:lpstr>
      <vt:lpstr>КПК0611279!Область_печати</vt:lpstr>
      <vt:lpstr>КПК0611291!Область_печати</vt:lpstr>
      <vt:lpstr>КПК0611292!Область_печати</vt:lpstr>
      <vt:lpstr>КПК0611300!Область_печати</vt:lpstr>
      <vt:lpstr>КПК0611403!Область_печати</vt:lpstr>
      <vt:lpstr>КПК0611501!Область_печати</vt:lpstr>
      <vt:lpstr>КПК0611600!Область_печати</vt:lpstr>
      <vt:lpstr>КПК0611700!Область_печати</vt:lpstr>
      <vt:lpstr>КПК0611702!Область_печати</vt:lpstr>
      <vt:lpstr>КПК0613033!Область_печати</vt:lpstr>
      <vt:lpstr>КПК0613140!Область_печати</vt:lpstr>
      <vt:lpstr>КПК0615031!Область_печати</vt:lpstr>
      <vt:lpstr>КПК0617381!Область_печати</vt:lpstr>
      <vt:lpstr>КПК0617384!Область_печати</vt:lpstr>
      <vt:lpstr>КПК0617691!Область_печати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2026-02-17T12:11:16Z</cp:lastPrinted>
  <dcterms:created xsi:type="dcterms:W3CDTF">2016-08-10T10:53:25Z</dcterms:created>
  <dcterms:modified xsi:type="dcterms:W3CDTF">2026-02-17T12:11:48Z</dcterms:modified>
</cp:coreProperties>
</file>